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geraldpike/Desktop/Tools/2026 Documents/Short Term 2026/"/>
    </mc:Choice>
  </mc:AlternateContent>
  <xr:revisionPtr revIDLastSave="0" documentId="13_ncr:1_{22B127B6-4605-1341-B1E6-D1F8177C89DC}" xr6:coauthVersionLast="47" xr6:coauthVersionMax="47" xr10:uidLastSave="{00000000-0000-0000-0000-000000000000}"/>
  <bookViews>
    <workbookView xWindow="1140" yWindow="500" windowWidth="27000" windowHeight="15600" xr2:uid="{185DF13D-1952-644F-B868-A697D4B04EF9}"/>
  </bookViews>
  <sheets>
    <sheet name="Record of Advice " sheetId="9" r:id="rId1"/>
    <sheet name="Record of Advice Guide" sheetId="8" r:id="rId2"/>
  </sheets>
  <definedNames>
    <definedName name="_xlnm.Print_Area" localSheetId="0">'Record of Advice '!$A$1:$S$389</definedName>
    <definedName name="_xlnm.Print_Area" localSheetId="1">'Record of Advice Guide'!$A$1:$K$387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84" i="9" l="1"/>
  <c r="C380" i="9"/>
  <c r="Y201" i="9"/>
  <c r="Y200" i="9"/>
  <c r="Y199" i="9"/>
  <c r="Y198" i="9"/>
  <c r="Y197" i="9"/>
  <c r="Y196" i="9"/>
  <c r="Y195" i="9"/>
  <c r="Y194" i="9"/>
  <c r="Y193" i="9"/>
  <c r="Y192" i="9"/>
  <c r="X177" i="9"/>
  <c r="I86" i="9"/>
  <c r="B381" i="8"/>
  <c r="B377" i="8"/>
  <c r="O199" i="8"/>
  <c r="O198" i="8"/>
  <c r="O197" i="8"/>
  <c r="O196" i="8"/>
  <c r="O195" i="8"/>
  <c r="O194" i="8"/>
  <c r="O193" i="8"/>
  <c r="O192" i="8"/>
  <c r="O191" i="8"/>
  <c r="O190" i="8"/>
  <c r="L175" i="8"/>
  <c r="H139" i="8"/>
  <c r="H138" i="8"/>
  <c r="H143" i="8" s="1"/>
  <c r="H137" i="8"/>
  <c r="H142" i="8" s="1"/>
  <c r="H136" i="8"/>
  <c r="H141" i="8" s="1"/>
  <c r="H135" i="8"/>
  <c r="H140" i="8" s="1"/>
  <c r="H85" i="8"/>
  <c r="H90" i="8" s="1"/>
  <c r="H95" i="8" s="1"/>
  <c r="H84" i="8"/>
  <c r="H89" i="8" s="1"/>
  <c r="H94" i="8" s="1"/>
  <c r="H83" i="8"/>
  <c r="H88" i="8" s="1"/>
  <c r="H93" i="8" s="1"/>
  <c r="H82" i="8"/>
  <c r="H87" i="8" s="1"/>
  <c r="H92" i="8" s="1"/>
  <c r="H81" i="8"/>
  <c r="H86" i="8" s="1"/>
  <c r="H91" i="8" s="1"/>
</calcChain>
</file>

<file path=xl/sharedStrings.xml><?xml version="1.0" encoding="utf-8"?>
<sst xmlns="http://schemas.openxmlformats.org/spreadsheetml/2006/main" count="680" uniqueCount="159">
  <si>
    <t xml:space="preserve">Sandton </t>
  </si>
  <si>
    <t>Client Name</t>
  </si>
  <si>
    <t>Advisor Name</t>
  </si>
  <si>
    <t>Gerald Pike</t>
  </si>
  <si>
    <t xml:space="preserve">Short term insurance </t>
  </si>
  <si>
    <t>Insurer</t>
  </si>
  <si>
    <t>Hollard</t>
  </si>
  <si>
    <t>This document serces as a concise summary of the advice given to you by the representitive. Please</t>
  </si>
  <si>
    <t xml:space="preserve">make sure you are familiar with the content of this document and that it is as a truthful version of </t>
  </si>
  <si>
    <t>your conversation</t>
  </si>
  <si>
    <t>You have requested that the premium should be kept as low as possible as it is a factor to be considered</t>
  </si>
  <si>
    <t>Important notice</t>
  </si>
  <si>
    <t xml:space="preserve">1. It is your duty as policy holder to ensure the insurer has the correct bank account </t>
  </si>
  <si>
    <t xml:space="preserve">details from which your insurance premiums must be deducted, and that all </t>
  </si>
  <si>
    <t xml:space="preserve">premiums are paid. Furthermore, you must check your bank account each month to </t>
  </si>
  <si>
    <t xml:space="preserve">ensure that the policy premium was indeed paid.  Should the insurer cancel your </t>
  </si>
  <si>
    <t xml:space="preserve">insurance policy due to non-payment of a premium(for whatever reason) you cannot </t>
  </si>
  <si>
    <t xml:space="preserve">hold Growthhouse liable for any damages that you may suffer as a result </t>
  </si>
  <si>
    <t>of the cancellation.</t>
  </si>
  <si>
    <t xml:space="preserve">2. The value placed on insured items, are values provided by you, the client. Your </t>
  </si>
  <si>
    <t xml:space="preserve">service provider is not a valuer. Any values which may be mentioned are estimated </t>
  </si>
  <si>
    <t xml:space="preserve">values based on his experience and could only be seen as an opinion and not a </t>
  </si>
  <si>
    <t xml:space="preserve">proper valuation. Where values for cars are quoted, it is values as looked up in the </t>
  </si>
  <si>
    <t xml:space="preserve">Auto Dealer's Digest, and only serves as a guideline. Make sure that you take into </t>
  </si>
  <si>
    <t xml:space="preserve">account the value of all accessories to/in the car. The responsibility still lies with you </t>
  </si>
  <si>
    <t xml:space="preserve">to ensure that the correct values are placed on the insured items and that you are </t>
  </si>
  <si>
    <t xml:space="preserve">not insuring values too high (you will be paying more and we take no responsibility in </t>
  </si>
  <si>
    <t xml:space="preserve">this regard). The extensions taken, and amounts insured are those that you, the </t>
  </si>
  <si>
    <t xml:space="preserve">client, finally decided upon after considering the advice rendered by the service </t>
  </si>
  <si>
    <t xml:space="preserve">provider. The client herewith confirms that he is fully aware of any shortages and/or </t>
  </si>
  <si>
    <t xml:space="preserve">limitations in the policy, but that he is satisfied, given his current needs and financial </t>
  </si>
  <si>
    <t xml:space="preserve">situation, that it is appropriate advice and the policy will satisfy his current needs </t>
  </si>
  <si>
    <t xml:space="preserve">and objectives.  The client further hereby indemnifies the intermediary against any </t>
  </si>
  <si>
    <t>claim that may arise as a result of any limitations in the portfolio.</t>
  </si>
  <si>
    <t>3. You hereby confirm that your service provider has pointed out to you that the product provider may apply certain standard endorsements (special terms and conditions) to your policy after assessing and underwriting the risk of loss. These endorsements will be specified on your policy  documents to be provided by the insurer. It is imperative that you make sure if there are any and if so, that you understand the implications thereof. If you are uncertain or do not understand what it means or requires, you must contact us so that we can explain it to you.</t>
  </si>
  <si>
    <t>4. You hereby confirm that the application for insurance have been completed correctly, that all previous claims by you have been disclosed, even claims that have not yet been finalised. (If this is not the case then the insurer will refuse to pay any claims in terms of the policy due to non-disclosure).  You hereby further confirm that the service provider an not be held liable if the insurer should refuse to pay a claim on the grounds of non-disclosure or if the disclosed information is incorrect.</t>
  </si>
  <si>
    <t>5.  Should there be any change in your circumstances that might affect the risk of loss (e.g. your burglar alarm is no longer linked to a security company, or you are busy with building alterations, or have made alterations since last speaking to your service provider, or you or anyone living on your premises are coducting business from the premises, your business has epanded, or the nature of your business have changed etc.) then you have to inform your service provider urgently so that the insurer can be informed of the changes.  Should you fail to do this then the insurercould refuse to pay your claim.</t>
  </si>
  <si>
    <t>6.  Should any insident occur that could lead to you instituting a claim in terms of the policy with the insurer, you have to inform your service provider within 30 day (THIRTY DAYS) of the occurrence so that the incident can be reported to the insurer.  Should you fail to do so, then it could be that the insurer can refuse to pay the claim even though it may in all other respects be a vaild claim in terms of your policy. You must please report the incident to your service provider so that we can assist you in the rest of the claims process.</t>
  </si>
  <si>
    <t>Power Surge</t>
  </si>
  <si>
    <t>Accidental Damage</t>
  </si>
  <si>
    <t>Important Notice</t>
  </si>
  <si>
    <t>Definition of short term insurance wording "subject to average":</t>
  </si>
  <si>
    <t>General insurance: The term 'subject to average' means that if the sum insured at the time of a loss is less than the insurable value of the insured property, the amount claimed under the policy will be reduced in proportion to the under-insurance. Also called average clause.</t>
  </si>
  <si>
    <t>Subject to average will apply if the value given by the client is under insured. In the event of</t>
  </si>
  <si>
    <t xml:space="preserve">a claim an accessor will determine whether the client is under insured or no. For the client </t>
  </si>
  <si>
    <t>to make sure he is not under insured he should get a sworn valuer to value the assets</t>
  </si>
  <si>
    <t>Is there outbuildings insured on this policy?</t>
  </si>
  <si>
    <t>What is the value of the outbuildings insured?</t>
  </si>
  <si>
    <t>Subsidence and Landslip</t>
  </si>
  <si>
    <t xml:space="preserve"> </t>
  </si>
  <si>
    <t>No</t>
  </si>
  <si>
    <t>All Risk Unspecified</t>
  </si>
  <si>
    <t xml:space="preserve"> Cover</t>
  </si>
  <si>
    <t xml:space="preserve">The client should go through the technical guide to make sure they know what is covered and </t>
  </si>
  <si>
    <t>All Risk Specified</t>
  </si>
  <si>
    <t>Item</t>
  </si>
  <si>
    <t>Value</t>
  </si>
  <si>
    <t>Excess</t>
  </si>
  <si>
    <t>Personal Liability</t>
  </si>
  <si>
    <t>Tracking Device</t>
  </si>
  <si>
    <t>Finance House</t>
  </si>
  <si>
    <t>Excess Waiver</t>
  </si>
  <si>
    <t>*Please make sure to add car hire if you want it and do not have it.</t>
  </si>
  <si>
    <t>*Please make sure to change excesses if you are not happy with current excess as per quote</t>
  </si>
  <si>
    <t>*Please note additional excess might apply, view quote for more information</t>
  </si>
  <si>
    <t>SASRIA is included in this policy</t>
  </si>
  <si>
    <t>Is there any other assets not yet mentioned that you want insured?</t>
  </si>
  <si>
    <t>*If yes please list the assets and their values that you want insured below.</t>
  </si>
  <si>
    <t>*If there is any changes to be made, please list it below:</t>
  </si>
  <si>
    <t>Plan of action</t>
  </si>
  <si>
    <t>It is agreed that the advisor and the client will meet on a yearly basis</t>
  </si>
  <si>
    <t>From who else may instructions be accepted by the client:</t>
  </si>
  <si>
    <t>Additional Notes</t>
  </si>
  <si>
    <t>Your attention is drawn to the fact that due to a lack of time, the representative could not discuss all the different extensions and / or all the general terms and conditions on the policy with you. That there may therefore be some gaps in your policy. Therefore, you should ask in your own time. Study the policy statement carefully as soon as you receive it so that you can take note of all your rights and obligations in terms of the policy. as it significantly affects the coverage you enjoy and the payment of claims. If required, please. broker request (if necessary) to explain what the specific cover / provision entails, and then make the necessary changes to your policy would you wish to do so. As far as this state of affairs persists, your representative's advice is regarded as limited advice in terms of the FAIS Act and Code of Conduct.</t>
  </si>
  <si>
    <t>You confirm that in cases where coverage under a particular extension is recommended to you and discussed with you and you rejected coverage under that extension, either because it is an extension that you think you do not have to insure that you will bear the risk of loss under that extension itself or because it will increase the premium too much.</t>
  </si>
  <si>
    <t>The extensions taken and amounts secured in your portfolio are those that you have finally decided upon considering your representative's advice. You hereby confirm that you are aware of any shortcomings or limitations that may exist in the policy, but you are satisfied that given your current circumstances and needs, the representative's advice is appropriate advice and that it satisfies your current needs. You hereby accept full liability for this and indemnify the Representative of any claims that may arise as a result of any restrictions that may be in the portfolio.</t>
  </si>
  <si>
    <t>Date</t>
  </si>
  <si>
    <t>Daniel Roos</t>
  </si>
  <si>
    <t xml:space="preserve">Replacement </t>
  </si>
  <si>
    <t>New</t>
  </si>
  <si>
    <t>OneSure</t>
  </si>
  <si>
    <t>Old Mutual</t>
  </si>
  <si>
    <t>Santam</t>
  </si>
  <si>
    <t>Discovery</t>
  </si>
  <si>
    <t>Yes</t>
  </si>
  <si>
    <t>Retail</t>
  </si>
  <si>
    <t>Market</t>
  </si>
  <si>
    <t>Nominated</t>
  </si>
  <si>
    <t>Comprehensive Cover</t>
  </si>
  <si>
    <t>Car hire is included in this policy</t>
  </si>
  <si>
    <t>Car hire is not included in this policy</t>
  </si>
  <si>
    <t>Code 3</t>
  </si>
  <si>
    <t>Credit Shortfall</t>
  </si>
  <si>
    <t>Vehicle 3</t>
  </si>
  <si>
    <t>Vehicle 1</t>
  </si>
  <si>
    <t>Vehicle 2</t>
  </si>
  <si>
    <t>: www.growthhouse.co.za</t>
  </si>
  <si>
    <t>10% min R500</t>
  </si>
  <si>
    <t>Tata 1.2 2016</t>
  </si>
  <si>
    <t>Absa</t>
  </si>
  <si>
    <t>*</t>
  </si>
  <si>
    <t>Other Excess</t>
  </si>
  <si>
    <t>Vehicle 4</t>
  </si>
  <si>
    <t>Vehicle 5</t>
  </si>
  <si>
    <t>Vehicle 6</t>
  </si>
  <si>
    <t xml:space="preserve">1 Discovery Place </t>
  </si>
  <si>
    <t>Infinity</t>
  </si>
  <si>
    <t>Momentum</t>
  </si>
  <si>
    <t>PPS</t>
  </si>
  <si>
    <t>Glu</t>
  </si>
  <si>
    <t>7. Our process we follow is to make sure if you have an existing policy to compare the two policies in premium, your needs and in benefits. If this is not the case we will start from the beginning and look at your needs and your afforability before we structure a policy for you.</t>
  </si>
  <si>
    <t>* On record - See attached existing policy schedule on record and the information that was recorded. Also refer to the final quote that was presented and agreed to as it forms part of the record of advice. Emails, Whatsapps or any other correspondence forms part of the record of advice</t>
  </si>
  <si>
    <t>How many buildings are insured on this policy?</t>
  </si>
  <si>
    <t>What are the values for each building</t>
  </si>
  <si>
    <t>1 Morgenroodt</t>
  </si>
  <si>
    <t>2 Silver Oaks</t>
  </si>
  <si>
    <t>30 Nagtegaal Street</t>
  </si>
  <si>
    <t>: 072 132 1322 / 083 377 3294</t>
  </si>
  <si>
    <t>Solar</t>
  </si>
  <si>
    <t>Covered</t>
  </si>
  <si>
    <t>Not Covered</t>
  </si>
  <si>
    <t>* Excess as per policy schedule and might change every anniversary</t>
  </si>
  <si>
    <t>* You should always have surge protection for a valid claim. Excess as per policy schedule and might change every anniversary</t>
  </si>
  <si>
    <t>How many addresses are we insuring contents?</t>
  </si>
  <si>
    <t>What are the values for contents at each address</t>
  </si>
  <si>
    <t>Security: As per policy schedule, please make sure you gave the correct details as this can be a reason for a claim to be declined</t>
  </si>
  <si>
    <t>(For example, burgler bars, access control, alarm system etc) each company has their own requirements.</t>
  </si>
  <si>
    <t>Items that can be removed from your property like cellphones, laptops etc will not be covered under contents</t>
  </si>
  <si>
    <t>and these items should be specified under portable possessions.</t>
  </si>
  <si>
    <t xml:space="preserve">Cover </t>
  </si>
  <si>
    <t>what is not based on the insurer's fine print. Ask your broker if not sure.</t>
  </si>
  <si>
    <t>Description</t>
  </si>
  <si>
    <t>Insured Value</t>
  </si>
  <si>
    <t>Cover Type</t>
  </si>
  <si>
    <t>Tracking Device Requierd</t>
  </si>
  <si>
    <t>Tracking Device Installed</t>
  </si>
  <si>
    <t>Financed</t>
  </si>
  <si>
    <t>Credit Shortfall Cover</t>
  </si>
  <si>
    <t xml:space="preserve">Car Hire </t>
  </si>
  <si>
    <t>*Please make sure to add credit shortfall if you financed your vehicle</t>
  </si>
  <si>
    <t>Extras on vehicle</t>
  </si>
  <si>
    <t>*Standard fitting and release of the vehicle is covered. Added mags and extras on the car/bakkie should be specified</t>
  </si>
  <si>
    <t>: gerryp@growthhouse.co.za</t>
  </si>
  <si>
    <t>Buildings Combined Section</t>
  </si>
  <si>
    <t>Outbuildings Section</t>
  </si>
  <si>
    <t>Household Contents Section</t>
  </si>
  <si>
    <t>All Risk Section &amp; Liability</t>
  </si>
  <si>
    <t>Vehicle Section</t>
  </si>
  <si>
    <t>Included</t>
  </si>
  <si>
    <t>Excluded</t>
  </si>
  <si>
    <t>Not Applicable</t>
  </si>
  <si>
    <t>1.6 Volkswagen Tiguan 2023</t>
  </si>
  <si>
    <t>None</t>
  </si>
  <si>
    <t>Cancellation date of current insurer: (For replacement policies only, document to be signed)</t>
  </si>
  <si>
    <t>Juandre Biccard</t>
  </si>
  <si>
    <t>R5 000 000 (Motor Only)</t>
  </si>
  <si>
    <t>2016 Ford Ranger</t>
  </si>
  <si>
    <t>No Cover</t>
  </si>
  <si>
    <t>Body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</si>
</sst>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R&quot;#,##0_);[Red]\(&quot;R&quot;#,##0\)"/>
    <numFmt numFmtId="164" formatCode="&quot;R&quot;#,##0"/>
  </numFmts>
  <fonts count="13" x14ac:knownFonts="1">
    <font>
      <sz val="12"/>
      <color theme="1"/>
      <name val="Calibri"/>
      <family val="2"/>
      <scheme val="minor"/>
    </font>
    <font>
      <sz val="12"/>
      <color rgb="FF002060"/>
      <name val="Calibri"/>
      <family val="2"/>
      <scheme val="minor"/>
    </font>
    <font>
      <sz val="11"/>
      <color rgb="FF002060"/>
      <name val="Calibri"/>
      <family val="2"/>
      <scheme val="minor"/>
    </font>
    <font>
      <sz val="14"/>
      <color rgb="FF002060"/>
      <name val="Calibri"/>
      <family val="2"/>
      <scheme val="minor"/>
    </font>
    <font>
      <b/>
      <sz val="12"/>
      <color rgb="FF002060"/>
      <name val="Calibri"/>
      <family val="2"/>
      <scheme val="minor"/>
    </font>
    <font>
      <i/>
      <sz val="12"/>
      <color rgb="FF002060"/>
      <name val="Calibri"/>
      <family val="2"/>
      <scheme val="minor"/>
    </font>
    <font>
      <sz val="16"/>
      <color rgb="FF002060"/>
      <name val="Calibri"/>
      <family val="2"/>
      <scheme val="minor"/>
    </font>
    <font>
      <b/>
      <sz val="12"/>
      <color theme="4" tint="0.79998168889431442"/>
      <name val="Calibri"/>
      <family val="2"/>
      <scheme val="minor"/>
    </font>
    <font>
      <b/>
      <sz val="12"/>
      <color rgb="FFD9E1F2"/>
      <name val="Calibri"/>
      <family val="2"/>
      <scheme val="minor"/>
    </font>
    <font>
      <sz val="18"/>
      <color rgb="FF0B162F"/>
      <name val="Calibri"/>
      <family val="2"/>
      <scheme val="minor"/>
    </font>
    <font>
      <b/>
      <sz val="18"/>
      <color rgb="FF0B162F"/>
      <name val="Calibri"/>
      <family val="2"/>
      <scheme val="minor"/>
    </font>
    <font>
      <i/>
      <sz val="18"/>
      <color rgb="FF0B162F"/>
      <name val="Calibri"/>
      <family val="2"/>
      <scheme val="minor"/>
    </font>
    <font>
      <b/>
      <sz val="18"/>
      <color theme="8" tint="0.7999816888943144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B162F"/>
        <bgColor indexed="64"/>
      </patternFill>
    </fill>
    <fill>
      <patternFill patternType="solid">
        <fgColor theme="5" tint="0.79998168889431442"/>
        <bgColor indexed="64"/>
      </patternFill>
    </fill>
    <fill>
      <patternFill patternType="solid">
        <fgColor rgb="FF0B162F"/>
        <bgColor rgb="FF000000"/>
      </patternFill>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theme="1"/>
      </bottom>
      <diagonal/>
    </border>
    <border>
      <left style="medium">
        <color theme="1"/>
      </left>
      <right style="medium">
        <color theme="1"/>
      </right>
      <top style="medium">
        <color theme="1"/>
      </top>
      <bottom style="medium">
        <color theme="1"/>
      </bottom>
      <diagonal/>
    </border>
    <border>
      <left style="thin">
        <color theme="3" tint="-0.249977111117893"/>
      </left>
      <right/>
      <top/>
      <bottom/>
      <diagonal/>
    </border>
    <border>
      <left/>
      <right style="thin">
        <color theme="3" tint="-0.249977111117893"/>
      </right>
      <top/>
      <bottom/>
      <diagonal/>
    </border>
    <border>
      <left style="thin">
        <color theme="3" tint="-0.249977111117893"/>
      </left>
      <right/>
      <top/>
      <bottom style="thin">
        <color theme="2"/>
      </bottom>
      <diagonal/>
    </border>
    <border>
      <left/>
      <right/>
      <top/>
      <bottom style="thin">
        <color theme="2"/>
      </bottom>
      <diagonal/>
    </border>
    <border>
      <left/>
      <right style="thin">
        <color theme="3" tint="-0.249977111117893"/>
      </right>
      <top/>
      <bottom style="thin">
        <color theme="2"/>
      </bottom>
      <diagonal/>
    </border>
    <border>
      <left/>
      <right style="thin">
        <color theme="3" tint="-0.249977111117893"/>
      </right>
      <top style="thin">
        <color theme="2"/>
      </top>
      <bottom/>
      <diagonal/>
    </border>
    <border>
      <left/>
      <right/>
      <top style="thin">
        <color theme="2"/>
      </top>
      <bottom/>
      <diagonal/>
    </border>
    <border>
      <left style="thin">
        <color theme="3" tint="-0.249977111117893"/>
      </left>
      <right/>
      <top style="thin">
        <color theme="2"/>
      </top>
      <bottom/>
      <diagonal/>
    </border>
    <border>
      <left style="thin">
        <color theme="1"/>
      </left>
      <right/>
      <top style="thin">
        <color theme="2"/>
      </top>
      <bottom/>
      <diagonal/>
    </border>
    <border>
      <left style="thin">
        <color theme="1"/>
      </left>
      <right/>
      <top/>
      <bottom/>
      <diagonal/>
    </border>
    <border>
      <left/>
      <right style="thin">
        <color theme="1"/>
      </right>
      <top style="thin">
        <color theme="2"/>
      </top>
      <bottom/>
      <diagonal/>
    </border>
    <border>
      <left/>
      <right style="thin">
        <color theme="1"/>
      </right>
      <top/>
      <bottom/>
      <diagonal/>
    </border>
    <border>
      <left/>
      <right style="thin">
        <color theme="1"/>
      </right>
      <top/>
      <bottom style="thin">
        <color theme="2"/>
      </bottom>
      <diagonal/>
    </border>
    <border>
      <left/>
      <right style="thin">
        <color theme="4" tint="0.79998168889431442"/>
      </right>
      <top/>
      <bottom/>
      <diagonal/>
    </border>
    <border>
      <left/>
      <right/>
      <top/>
      <bottom style="thin">
        <color theme="4" tint="0.79998168889431442"/>
      </bottom>
      <diagonal/>
    </border>
    <border>
      <left style="thin">
        <color theme="4" tint="0.79998168889431442"/>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top style="thin">
        <color theme="4" tint="0.79998168889431442"/>
      </top>
      <bottom/>
      <diagonal/>
    </border>
    <border>
      <left style="thin">
        <color theme="4" tint="0.79998168889431442"/>
      </left>
      <right/>
      <top style="thin">
        <color theme="4" tint="0.79998168889431442"/>
      </top>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diagonal/>
    </border>
    <border>
      <left/>
      <right style="thin">
        <color theme="4" tint="0.79998168889431442"/>
      </right>
      <top/>
      <bottom style="thin">
        <color theme="4" tint="0.79998168889431442"/>
      </bottom>
      <diagonal/>
    </border>
  </borders>
  <cellStyleXfs count="1">
    <xf numFmtId="0" fontId="0" fillId="0" borderId="0"/>
  </cellStyleXfs>
  <cellXfs count="154">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0" xfId="0" applyFont="1" applyAlignment="1">
      <alignment horizontal="left"/>
    </xf>
    <xf numFmtId="0" fontId="3" fillId="0" borderId="0" xfId="0" applyFont="1"/>
    <xf numFmtId="3" fontId="1" fillId="0" borderId="0" xfId="0" applyNumberFormat="1" applyFont="1" applyAlignment="1">
      <alignment vertical="center"/>
    </xf>
    <xf numFmtId="0" fontId="1" fillId="0" borderId="0" xfId="0" applyFont="1" applyAlignment="1">
      <alignment horizontal="left" vertical="center" readingOrder="1"/>
    </xf>
    <xf numFmtId="0" fontId="1" fillId="4" borderId="0" xfId="0" applyFont="1" applyFill="1"/>
    <xf numFmtId="0" fontId="4" fillId="0" borderId="0" xfId="0" applyFont="1"/>
    <xf numFmtId="0" fontId="1" fillId="0" borderId="0" xfId="0" applyFont="1" applyAlignment="1">
      <alignment horizontal="left" vertical="top" wrapText="1"/>
    </xf>
    <xf numFmtId="0" fontId="1" fillId="0" borderId="14" xfId="0" applyFont="1" applyBorder="1"/>
    <xf numFmtId="0" fontId="1" fillId="4" borderId="14" xfId="0" applyFont="1" applyFill="1" applyBorder="1"/>
    <xf numFmtId="164" fontId="1" fillId="0" borderId="0" xfId="0" applyNumberFormat="1" applyFont="1" applyAlignment="1">
      <alignment horizontal="left" vertical="top"/>
    </xf>
    <xf numFmtId="6" fontId="1" fillId="4" borderId="0" xfId="0" applyNumberFormat="1" applyFont="1" applyFill="1"/>
    <xf numFmtId="0" fontId="1" fillId="4" borderId="10" xfId="0" applyFont="1" applyFill="1" applyBorder="1"/>
    <xf numFmtId="0" fontId="1" fillId="0" borderId="11" xfId="0" applyFont="1" applyBorder="1"/>
    <xf numFmtId="6" fontId="1" fillId="0" borderId="0" xfId="0" applyNumberFormat="1" applyFont="1"/>
    <xf numFmtId="164" fontId="1" fillId="4" borderId="16" xfId="0" applyNumberFormat="1" applyFont="1" applyFill="1" applyBorder="1"/>
    <xf numFmtId="164" fontId="1" fillId="4" borderId="18" xfId="0" applyNumberFormat="1" applyFont="1" applyFill="1" applyBorder="1"/>
    <xf numFmtId="164" fontId="1" fillId="4" borderId="17" xfId="0" applyNumberFormat="1" applyFont="1" applyFill="1" applyBorder="1"/>
    <xf numFmtId="164" fontId="1" fillId="4" borderId="19" xfId="0" applyNumberFormat="1" applyFont="1" applyFill="1" applyBorder="1"/>
    <xf numFmtId="0" fontId="3" fillId="0" borderId="6" xfId="0" applyFont="1" applyBorder="1"/>
    <xf numFmtId="0" fontId="5" fillId="0" borderId="0" xfId="0" applyFont="1"/>
    <xf numFmtId="49" fontId="1" fillId="4" borderId="0" xfId="0" applyNumberFormat="1" applyFont="1" applyFill="1"/>
    <xf numFmtId="49" fontId="1" fillId="0" borderId="0" xfId="0" applyNumberFormat="1" applyFont="1"/>
    <xf numFmtId="164" fontId="1" fillId="0" borderId="0" xfId="0" applyNumberFormat="1" applyFont="1"/>
    <xf numFmtId="0" fontId="3" fillId="0" borderId="4" xfId="0" applyFont="1" applyBorder="1"/>
    <xf numFmtId="0" fontId="1" fillId="0" borderId="4" xfId="0" applyFont="1" applyBorder="1" applyAlignment="1">
      <alignment horizontal="center"/>
    </xf>
    <xf numFmtId="0" fontId="6" fillId="0" borderId="0" xfId="0" applyFont="1"/>
    <xf numFmtId="0" fontId="3" fillId="2" borderId="0" xfId="0" applyFont="1" applyFill="1"/>
    <xf numFmtId="6" fontId="3" fillId="0" borderId="7" xfId="0" applyNumberFormat="1" applyFont="1" applyBorder="1"/>
    <xf numFmtId="0" fontId="1" fillId="0" borderId="0" xfId="0" applyFont="1" applyAlignment="1">
      <alignment horizontal="left" vertical="center"/>
    </xf>
    <xf numFmtId="0" fontId="1" fillId="0" borderId="5" xfId="0" applyFont="1" applyBorder="1"/>
    <xf numFmtId="0" fontId="1" fillId="0" borderId="6" xfId="0" applyFont="1" applyBorder="1"/>
    <xf numFmtId="0" fontId="1" fillId="0" borderId="0" xfId="0" applyFont="1" applyAlignment="1">
      <alignment vertical="top" wrapText="1"/>
    </xf>
    <xf numFmtId="0" fontId="1" fillId="0" borderId="21" xfId="0" applyFont="1" applyBorder="1"/>
    <xf numFmtId="0" fontId="3" fillId="0" borderId="22" xfId="0" applyFont="1" applyBorder="1"/>
    <xf numFmtId="0" fontId="1" fillId="0" borderId="0" xfId="0" applyFont="1" applyAlignment="1">
      <alignment vertical="top"/>
    </xf>
    <xf numFmtId="164" fontId="1" fillId="4" borderId="4" xfId="0" applyNumberFormat="1" applyFont="1" applyFill="1" applyBorder="1"/>
    <xf numFmtId="164" fontId="1" fillId="4" borderId="4" xfId="0" applyNumberFormat="1" applyFont="1" applyFill="1" applyBorder="1" applyAlignment="1">
      <alignment horizontal="center"/>
    </xf>
    <xf numFmtId="164" fontId="1" fillId="4" borderId="0" xfId="0" applyNumberFormat="1" applyFont="1" applyFill="1" applyAlignment="1">
      <alignment horizontal="left"/>
    </xf>
    <xf numFmtId="0" fontId="9" fillId="0" borderId="0" xfId="0" applyFont="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center"/>
    </xf>
    <xf numFmtId="3" fontId="9" fillId="0" borderId="0" xfId="0" applyNumberFormat="1" applyFont="1" applyAlignment="1">
      <alignment vertical="center"/>
    </xf>
    <xf numFmtId="0" fontId="9" fillId="0" borderId="0" xfId="0" applyFont="1" applyAlignment="1">
      <alignment horizontal="left" vertical="center" readingOrder="1"/>
    </xf>
    <xf numFmtId="0" fontId="9" fillId="6" borderId="0" xfId="0" applyFont="1" applyFill="1"/>
    <xf numFmtId="0" fontId="9" fillId="6" borderId="21" xfId="0" applyFont="1" applyFill="1" applyBorder="1"/>
    <xf numFmtId="0" fontId="9" fillId="0" borderId="22" xfId="0" applyFont="1" applyBorder="1"/>
    <xf numFmtId="0" fontId="10" fillId="0" borderId="0" xfId="0" applyFont="1"/>
    <xf numFmtId="0" fontId="9" fillId="0" borderId="0" xfId="0" applyFont="1" applyAlignment="1">
      <alignment horizontal="left" vertical="top" wrapText="1"/>
    </xf>
    <xf numFmtId="0" fontId="9" fillId="6" borderId="0" xfId="0" applyFont="1" applyFill="1" applyAlignment="1">
      <alignment horizontal="center"/>
    </xf>
    <xf numFmtId="0" fontId="9" fillId="6" borderId="14" xfId="0" applyFont="1" applyFill="1" applyBorder="1"/>
    <xf numFmtId="0" fontId="9" fillId="0" borderId="14" xfId="0" applyFont="1" applyBorder="1"/>
    <xf numFmtId="0" fontId="9" fillId="6" borderId="0" xfId="0" applyFont="1" applyFill="1" applyAlignment="1">
      <alignment horizontal="left" vertical="top" wrapText="1"/>
    </xf>
    <xf numFmtId="164" fontId="9" fillId="6" borderId="0" xfId="0" applyNumberFormat="1" applyFont="1" applyFill="1" applyAlignment="1">
      <alignment horizontal="left" vertical="top"/>
    </xf>
    <xf numFmtId="6" fontId="9" fillId="6" borderId="0" xfId="0" applyNumberFormat="1" applyFont="1" applyFill="1"/>
    <xf numFmtId="0" fontId="9" fillId="6" borderId="10" xfId="0" applyFont="1" applyFill="1" applyBorder="1"/>
    <xf numFmtId="0" fontId="9" fillId="6" borderId="11" xfId="0" applyFont="1" applyFill="1" applyBorder="1"/>
    <xf numFmtId="0" fontId="9" fillId="0" borderId="11" xfId="0" applyFont="1" applyBorder="1"/>
    <xf numFmtId="164" fontId="9" fillId="6" borderId="17" xfId="0" applyNumberFormat="1" applyFont="1" applyFill="1" applyBorder="1"/>
    <xf numFmtId="164" fontId="9" fillId="6" borderId="19" xfId="0" applyNumberFormat="1" applyFont="1" applyFill="1" applyBorder="1"/>
    <xf numFmtId="0" fontId="9" fillId="0" borderId="6" xfId="0" applyFont="1" applyBorder="1"/>
    <xf numFmtId="0" fontId="11" fillId="0" borderId="0" xfId="0" applyFont="1"/>
    <xf numFmtId="49" fontId="9" fillId="6" borderId="0" xfId="0" applyNumberFormat="1" applyFont="1" applyFill="1"/>
    <xf numFmtId="0" fontId="10" fillId="6" borderId="0" xfId="0" applyFont="1" applyFill="1"/>
    <xf numFmtId="49" fontId="9" fillId="0" borderId="0" xfId="0" applyNumberFormat="1" applyFont="1"/>
    <xf numFmtId="0" fontId="9" fillId="6" borderId="0" xfId="0" applyFont="1" applyFill="1" applyAlignment="1">
      <alignment horizontal="left"/>
    </xf>
    <xf numFmtId="6" fontId="9" fillId="6" borderId="23" xfId="0" applyNumberFormat="1" applyFont="1" applyFill="1" applyBorder="1" applyAlignment="1">
      <alignment horizontal="center"/>
    </xf>
    <xf numFmtId="0" fontId="9" fillId="0" borderId="4" xfId="0" applyFont="1" applyBorder="1"/>
    <xf numFmtId="164" fontId="9" fillId="6" borderId="0" xfId="0" applyNumberFormat="1" applyFont="1" applyFill="1" applyAlignment="1">
      <alignment horizontal="left"/>
    </xf>
    <xf numFmtId="0" fontId="9" fillId="2" borderId="0" xfId="0" applyFont="1" applyFill="1"/>
    <xf numFmtId="6" fontId="9" fillId="0" borderId="7" xfId="0" applyNumberFormat="1" applyFont="1" applyBorder="1"/>
    <xf numFmtId="0" fontId="9" fillId="0" borderId="21" xfId="0" applyFont="1" applyBorder="1"/>
    <xf numFmtId="0" fontId="9" fillId="0" borderId="5" xfId="0" applyFont="1" applyBorder="1"/>
    <xf numFmtId="0" fontId="9" fillId="0" borderId="0" xfId="0" applyFont="1" applyAlignment="1">
      <alignment vertical="top" wrapText="1"/>
    </xf>
    <xf numFmtId="0" fontId="9" fillId="0" borderId="0" xfId="0" applyFont="1" applyAlignment="1">
      <alignment vertical="top"/>
    </xf>
    <xf numFmtId="0" fontId="9" fillId="6" borderId="23" xfId="0" applyFont="1" applyFill="1" applyBorder="1"/>
    <xf numFmtId="6" fontId="9" fillId="6" borderId="23" xfId="0" applyNumberFormat="1" applyFont="1" applyFill="1" applyBorder="1"/>
    <xf numFmtId="0" fontId="9" fillId="6" borderId="25" xfId="0" applyFont="1" applyFill="1" applyBorder="1"/>
    <xf numFmtId="0" fontId="9" fillId="6" borderId="26" xfId="0" applyFont="1" applyFill="1" applyBorder="1"/>
    <xf numFmtId="0" fontId="9" fillId="0" borderId="25" xfId="0" applyFont="1" applyBorder="1"/>
    <xf numFmtId="0" fontId="9" fillId="6" borderId="22" xfId="0" applyFont="1" applyFill="1" applyBorder="1"/>
    <xf numFmtId="0" fontId="9" fillId="6" borderId="27" xfId="0" applyFont="1" applyFill="1" applyBorder="1"/>
    <xf numFmtId="164" fontId="9" fillId="6" borderId="23" xfId="0" applyNumberFormat="1" applyFont="1" applyFill="1" applyBorder="1"/>
    <xf numFmtId="164" fontId="9" fillId="6" borderId="21" xfId="0" applyNumberFormat="1" applyFont="1" applyFill="1" applyBorder="1"/>
    <xf numFmtId="0" fontId="12" fillId="5" borderId="0" xfId="0" applyFont="1" applyFill="1" applyAlignment="1">
      <alignment horizontal="center" vertical="center"/>
    </xf>
    <xf numFmtId="0" fontId="9" fillId="6" borderId="8" xfId="0" applyFont="1" applyFill="1" applyBorder="1" applyAlignment="1">
      <alignment horizontal="center"/>
    </xf>
    <xf numFmtId="0" fontId="9" fillId="6" borderId="0" xfId="0" applyFont="1" applyFill="1" applyAlignment="1">
      <alignment horizontal="center"/>
    </xf>
    <xf numFmtId="0" fontId="9" fillId="6" borderId="11" xfId="0" applyFont="1" applyFill="1" applyBorder="1" applyAlignment="1">
      <alignment horizontal="left"/>
    </xf>
    <xf numFmtId="0" fontId="9" fillId="6" borderId="12" xfId="0" applyFont="1" applyFill="1" applyBorder="1" applyAlignment="1">
      <alignment horizontal="left"/>
    </xf>
    <xf numFmtId="0" fontId="9" fillId="6" borderId="23" xfId="0" applyFont="1" applyFill="1" applyBorder="1" applyAlignment="1">
      <alignment horizontal="center"/>
    </xf>
    <xf numFmtId="0" fontId="9" fillId="6" borderId="0" xfId="0" applyFont="1" applyFill="1" applyAlignment="1">
      <alignment horizontal="left"/>
    </xf>
    <xf numFmtId="0" fontId="9" fillId="6" borderId="0" xfId="0" applyFont="1" applyFill="1" applyAlignment="1">
      <alignment horizontal="left" vertical="top" wrapText="1"/>
    </xf>
    <xf numFmtId="0" fontId="12" fillId="3" borderId="0" xfId="0" applyFont="1" applyFill="1" applyAlignment="1">
      <alignment horizontal="center" vertical="center"/>
    </xf>
    <xf numFmtId="164" fontId="9" fillId="6" borderId="24" xfId="0" applyNumberFormat="1" applyFont="1" applyFill="1" applyBorder="1" applyAlignment="1">
      <alignment horizontal="center"/>
    </xf>
    <xf numFmtId="0" fontId="9" fillId="6" borderId="24" xfId="0" applyFont="1" applyFill="1" applyBorder="1" applyAlignment="1">
      <alignment horizontal="center"/>
    </xf>
    <xf numFmtId="0" fontId="9" fillId="0" borderId="0" xfId="0" applyFont="1" applyAlignment="1">
      <alignment horizontal="left" vertical="top" wrapText="1"/>
    </xf>
    <xf numFmtId="164" fontId="9" fillId="6" borderId="16" xfId="0" applyNumberFormat="1" applyFont="1" applyFill="1" applyBorder="1" applyAlignment="1">
      <alignment horizontal="center"/>
    </xf>
    <xf numFmtId="164" fontId="9" fillId="6" borderId="18" xfId="0" applyNumberFormat="1" applyFont="1" applyFill="1" applyBorder="1" applyAlignment="1">
      <alignment horizontal="center"/>
    </xf>
    <xf numFmtId="164" fontId="9" fillId="6" borderId="23" xfId="0" applyNumberFormat="1" applyFont="1" applyFill="1" applyBorder="1" applyAlignment="1">
      <alignment horizontal="center"/>
    </xf>
    <xf numFmtId="164" fontId="9" fillId="6" borderId="21" xfId="0" applyNumberFormat="1" applyFont="1" applyFill="1" applyBorder="1" applyAlignment="1">
      <alignment horizontal="center"/>
    </xf>
    <xf numFmtId="164" fontId="9" fillId="6" borderId="17" xfId="0" applyNumberFormat="1" applyFont="1" applyFill="1" applyBorder="1" applyAlignment="1">
      <alignment horizontal="center"/>
    </xf>
    <xf numFmtId="164" fontId="9" fillId="6" borderId="19" xfId="0" applyNumberFormat="1" applyFont="1" applyFill="1" applyBorder="1" applyAlignment="1">
      <alignment horizontal="center"/>
    </xf>
    <xf numFmtId="164" fontId="9" fillId="6" borderId="0" xfId="0" applyNumberFormat="1" applyFont="1" applyFill="1" applyAlignment="1">
      <alignment horizontal="left"/>
    </xf>
    <xf numFmtId="0" fontId="9" fillId="6" borderId="22" xfId="0" applyFont="1" applyFill="1" applyBorder="1" applyAlignment="1">
      <alignment horizontal="left" vertical="top" wrapText="1"/>
    </xf>
    <xf numFmtId="164" fontId="9" fillId="6" borderId="27" xfId="0" applyNumberFormat="1" applyFont="1" applyFill="1" applyBorder="1" applyAlignment="1">
      <alignment horizontal="center"/>
    </xf>
    <xf numFmtId="164" fontId="9" fillId="6" borderId="29" xfId="0" applyNumberFormat="1" applyFont="1" applyFill="1" applyBorder="1" applyAlignment="1">
      <alignment horizontal="center"/>
    </xf>
    <xf numFmtId="49" fontId="9" fillId="0" borderId="0" xfId="0" applyNumberFormat="1" applyFont="1" applyAlignment="1">
      <alignment horizontal="left" wrapText="1"/>
    </xf>
    <xf numFmtId="0" fontId="9" fillId="0" borderId="24" xfId="0" applyFont="1" applyBorder="1" applyAlignment="1">
      <alignment horizontal="center"/>
    </xf>
    <xf numFmtId="164" fontId="9" fillId="6" borderId="26" xfId="0" applyNumberFormat="1" applyFont="1" applyFill="1" applyBorder="1" applyAlignment="1">
      <alignment horizontal="center"/>
    </xf>
    <xf numFmtId="164" fontId="9" fillId="6" borderId="28" xfId="0" applyNumberFormat="1" applyFont="1" applyFill="1" applyBorder="1" applyAlignment="1">
      <alignment horizontal="center"/>
    </xf>
    <xf numFmtId="164" fontId="9" fillId="6" borderId="8" xfId="0" applyNumberFormat="1" applyFont="1" applyFill="1" applyBorder="1" applyAlignment="1">
      <alignment horizontal="center"/>
    </xf>
    <xf numFmtId="164" fontId="9" fillId="6" borderId="9" xfId="0" applyNumberFormat="1" applyFont="1" applyFill="1" applyBorder="1" applyAlignment="1">
      <alignment horizontal="center"/>
    </xf>
    <xf numFmtId="164" fontId="9" fillId="6" borderId="10" xfId="0" applyNumberFormat="1" applyFont="1" applyFill="1" applyBorder="1" applyAlignment="1">
      <alignment horizontal="center"/>
    </xf>
    <xf numFmtId="164" fontId="9" fillId="6" borderId="12" xfId="0" applyNumberFormat="1" applyFont="1" applyFill="1" applyBorder="1" applyAlignment="1">
      <alignment horizontal="center"/>
    </xf>
    <xf numFmtId="0" fontId="9" fillId="6" borderId="19"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0" borderId="0" xfId="0" applyFont="1" applyAlignment="1">
      <alignment vertical="center"/>
    </xf>
    <xf numFmtId="0" fontId="9" fillId="0" borderId="0" xfId="0" applyFont="1"/>
    <xf numFmtId="164" fontId="9" fillId="6" borderId="15" xfId="0" applyNumberFormat="1" applyFont="1" applyFill="1" applyBorder="1" applyAlignment="1">
      <alignment horizontal="center"/>
    </xf>
    <xf numFmtId="164" fontId="9" fillId="6" borderId="13" xfId="0" applyNumberFormat="1" applyFont="1" applyFill="1" applyBorder="1" applyAlignment="1">
      <alignment horizontal="center"/>
    </xf>
    <xf numFmtId="0" fontId="9" fillId="0" borderId="0" xfId="0" applyFont="1" applyAlignment="1">
      <alignment horizontal="left" vertical="center"/>
    </xf>
    <xf numFmtId="0" fontId="1" fillId="0" borderId="0" xfId="0" applyFont="1" applyAlignment="1">
      <alignment horizontal="left" vertical="top" wrapText="1"/>
    </xf>
    <xf numFmtId="0" fontId="8" fillId="5" borderId="0" xfId="0" applyFont="1" applyFill="1" applyAlignment="1">
      <alignment horizontal="center" vertic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164" fontId="1" fillId="4" borderId="0" xfId="0" applyNumberFormat="1" applyFont="1" applyFill="1" applyAlignment="1">
      <alignment horizontal="left"/>
    </xf>
    <xf numFmtId="0" fontId="1" fillId="4" borderId="0" xfId="0" applyFont="1" applyFill="1" applyAlignment="1">
      <alignment horizontal="left" vertical="top" wrapText="1"/>
    </xf>
    <xf numFmtId="164" fontId="1" fillId="4" borderId="16" xfId="0" applyNumberFormat="1" applyFont="1" applyFill="1" applyBorder="1" applyAlignment="1">
      <alignment horizontal="center"/>
    </xf>
    <xf numFmtId="164" fontId="1" fillId="4" borderId="18" xfId="0" applyNumberFormat="1" applyFont="1" applyFill="1" applyBorder="1" applyAlignment="1">
      <alignment horizontal="center"/>
    </xf>
    <xf numFmtId="0" fontId="1" fillId="0" borderId="19" xfId="0" applyFont="1" applyBorder="1" applyAlignment="1">
      <alignment horizontal="left" vertical="top" wrapText="1"/>
    </xf>
    <xf numFmtId="0" fontId="1" fillId="0" borderId="11" xfId="0" applyFont="1" applyBorder="1" applyAlignment="1">
      <alignment horizontal="left" vertical="top" wrapText="1"/>
    </xf>
    <xf numFmtId="0" fontId="1" fillId="0" borderId="20" xfId="0" applyFont="1" applyBorder="1" applyAlignment="1">
      <alignment horizontal="left" vertical="top" wrapText="1"/>
    </xf>
    <xf numFmtId="164" fontId="1" fillId="4" borderId="17" xfId="0" applyNumberFormat="1" applyFont="1" applyFill="1" applyBorder="1" applyAlignment="1">
      <alignment horizontal="center"/>
    </xf>
    <xf numFmtId="164" fontId="1" fillId="4" borderId="19" xfId="0" applyNumberFormat="1"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1" fillId="4" borderId="10" xfId="0" applyNumberFormat="1" applyFont="1" applyFill="1" applyBorder="1" applyAlignment="1">
      <alignment horizontal="center"/>
    </xf>
    <xf numFmtId="164" fontId="1" fillId="4" borderId="12" xfId="0" applyNumberFormat="1" applyFont="1" applyFill="1" applyBorder="1" applyAlignment="1">
      <alignment horizontal="center"/>
    </xf>
    <xf numFmtId="0" fontId="7" fillId="3" borderId="0" xfId="0" applyFont="1" applyFill="1" applyAlignment="1">
      <alignment horizontal="center" vertical="center"/>
    </xf>
    <xf numFmtId="0" fontId="1" fillId="4" borderId="8" xfId="0" applyFont="1" applyFill="1" applyBorder="1" applyAlignment="1">
      <alignment horizontal="center"/>
    </xf>
    <xf numFmtId="0" fontId="1" fillId="4" borderId="0" xfId="0" applyFont="1" applyFill="1" applyAlignment="1">
      <alignment horizontal="center"/>
    </xf>
    <xf numFmtId="164" fontId="1" fillId="4" borderId="15"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8" xfId="0" applyNumberFormat="1" applyFont="1" applyFill="1" applyBorder="1" applyAlignment="1">
      <alignment horizontal="center"/>
    </xf>
    <xf numFmtId="164" fontId="1" fillId="4" borderId="9" xfId="0" applyNumberFormat="1" applyFont="1" applyFill="1" applyBorder="1" applyAlignment="1">
      <alignment horizontal="center"/>
    </xf>
    <xf numFmtId="0" fontId="1" fillId="0" borderId="0" xfId="0" applyFont="1" applyAlignment="1">
      <alignment vertical="center"/>
    </xf>
    <xf numFmtId="0" fontId="1"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B162F"/>
      <color rgb="FF073CFF"/>
      <color rgb="FFFF40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7</xdr:col>
      <xdr:colOff>646528</xdr:colOff>
      <xdr:row>8</xdr:row>
      <xdr:rowOff>52539</xdr:rowOff>
    </xdr:from>
    <xdr:to>
      <xdr:col>8</xdr:col>
      <xdr:colOff>3753</xdr:colOff>
      <xdr:row>8</xdr:row>
      <xdr:rowOff>222250</xdr:rowOff>
    </xdr:to>
    <xdr:pic>
      <xdr:nvPicPr>
        <xdr:cNvPr id="2" name="Graphic 1" descr="Receiver with solid fill">
          <a:extLst>
            <a:ext uri="{FF2B5EF4-FFF2-40B4-BE49-F238E27FC236}">
              <a16:creationId xmlns:a16="http://schemas.microsoft.com/office/drawing/2014/main" id="{94E4C815-E057-A34A-85B1-D8D17C553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01128" y="1716239"/>
          <a:ext cx="170025" cy="169711"/>
        </a:xfrm>
        <a:prstGeom prst="rect">
          <a:avLst/>
        </a:prstGeom>
      </xdr:spPr>
    </xdr:pic>
    <xdr:clientData/>
  </xdr:twoCellAnchor>
  <xdr:twoCellAnchor editAs="oneCell">
    <xdr:from>
      <xdr:col>7</xdr:col>
      <xdr:colOff>614778</xdr:colOff>
      <xdr:row>9</xdr:row>
      <xdr:rowOff>24268</xdr:rowOff>
    </xdr:from>
    <xdr:to>
      <xdr:col>8</xdr:col>
      <xdr:colOff>16179</xdr:colOff>
      <xdr:row>9</xdr:row>
      <xdr:rowOff>243275</xdr:rowOff>
    </xdr:to>
    <xdr:pic>
      <xdr:nvPicPr>
        <xdr:cNvPr id="3" name="Graphic 2" descr="Web design outline">
          <a:extLst>
            <a:ext uri="{FF2B5EF4-FFF2-40B4-BE49-F238E27FC236}">
              <a16:creationId xmlns:a16="http://schemas.microsoft.com/office/drawing/2014/main" id="{EAD7FB8E-6EFC-F74F-8E5E-355975D0F5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669378" y="1929268"/>
          <a:ext cx="226901" cy="225121"/>
        </a:xfrm>
        <a:prstGeom prst="rect">
          <a:avLst/>
        </a:prstGeom>
      </xdr:spPr>
    </xdr:pic>
    <xdr:clientData/>
  </xdr:twoCellAnchor>
  <xdr:twoCellAnchor editAs="oneCell">
    <xdr:from>
      <xdr:col>4</xdr:col>
      <xdr:colOff>141968</xdr:colOff>
      <xdr:row>1</xdr:row>
      <xdr:rowOff>25742</xdr:rowOff>
    </xdr:from>
    <xdr:to>
      <xdr:col>11</xdr:col>
      <xdr:colOff>30827</xdr:colOff>
      <xdr:row>4</xdr:row>
      <xdr:rowOff>279400</xdr:rowOff>
    </xdr:to>
    <xdr:pic>
      <xdr:nvPicPr>
        <xdr:cNvPr id="4" name="Picture 3">
          <a:extLst>
            <a:ext uri="{FF2B5EF4-FFF2-40B4-BE49-F238E27FC236}">
              <a16:creationId xmlns:a16="http://schemas.microsoft.com/office/drawing/2014/main" id="{9ABC1AFE-B7C8-CC4B-928B-176DC3A63208}"/>
            </a:ext>
          </a:extLst>
        </xdr:cNvPr>
        <xdr:cNvPicPr>
          <a:picLocks noChangeAspect="1"/>
        </xdr:cNvPicPr>
      </xdr:nvPicPr>
      <xdr:blipFill>
        <a:blip xmlns:r="http://schemas.openxmlformats.org/officeDocument/2006/relationships" r:embed="rId5"/>
        <a:stretch>
          <a:fillRect/>
        </a:stretch>
      </xdr:blipFill>
      <xdr:spPr>
        <a:xfrm>
          <a:off x="3215368" y="330542"/>
          <a:ext cx="6188059" cy="1168058"/>
        </a:xfrm>
        <a:prstGeom prst="rect">
          <a:avLst/>
        </a:prstGeom>
      </xdr:spPr>
    </xdr:pic>
    <xdr:clientData/>
  </xdr:twoCellAnchor>
  <xdr:twoCellAnchor editAs="oneCell">
    <xdr:from>
      <xdr:col>7</xdr:col>
      <xdr:colOff>615950</xdr:colOff>
      <xdr:row>7</xdr:row>
      <xdr:rowOff>34889</xdr:rowOff>
    </xdr:from>
    <xdr:to>
      <xdr:col>8</xdr:col>
      <xdr:colOff>33428</xdr:colOff>
      <xdr:row>7</xdr:row>
      <xdr:rowOff>284389</xdr:rowOff>
    </xdr:to>
    <xdr:pic>
      <xdr:nvPicPr>
        <xdr:cNvPr id="5" name="Graphic 4" descr="Envelope with solid fill">
          <a:extLst>
            <a:ext uri="{FF2B5EF4-FFF2-40B4-BE49-F238E27FC236}">
              <a16:creationId xmlns:a16="http://schemas.microsoft.com/office/drawing/2014/main" id="{6CCA35A8-ADA1-EE46-801F-30F61FED543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670550" y="1457289"/>
          <a:ext cx="242978" cy="242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646528</xdr:colOff>
      <xdr:row>8</xdr:row>
      <xdr:rowOff>52539</xdr:rowOff>
    </xdr:from>
    <xdr:to>
      <xdr:col>6</xdr:col>
      <xdr:colOff>816553</xdr:colOff>
      <xdr:row>8</xdr:row>
      <xdr:rowOff>222250</xdr:rowOff>
    </xdr:to>
    <xdr:pic>
      <xdr:nvPicPr>
        <xdr:cNvPr id="2" name="Graphic 1" descr="Receiver with solid fill">
          <a:extLst>
            <a:ext uri="{FF2B5EF4-FFF2-40B4-BE49-F238E27FC236}">
              <a16:creationId xmlns:a16="http://schemas.microsoft.com/office/drawing/2014/main" id="{806DA09D-32C0-6A4D-A174-578477FCF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01128" y="1716239"/>
          <a:ext cx="170025" cy="169711"/>
        </a:xfrm>
        <a:prstGeom prst="rect">
          <a:avLst/>
        </a:prstGeom>
      </xdr:spPr>
    </xdr:pic>
    <xdr:clientData/>
  </xdr:twoCellAnchor>
  <xdr:twoCellAnchor editAs="oneCell">
    <xdr:from>
      <xdr:col>6</xdr:col>
      <xdr:colOff>614778</xdr:colOff>
      <xdr:row>9</xdr:row>
      <xdr:rowOff>24268</xdr:rowOff>
    </xdr:from>
    <xdr:to>
      <xdr:col>7</xdr:col>
      <xdr:colOff>16179</xdr:colOff>
      <xdr:row>10</xdr:row>
      <xdr:rowOff>8089</xdr:rowOff>
    </xdr:to>
    <xdr:pic>
      <xdr:nvPicPr>
        <xdr:cNvPr id="3" name="Graphic 2" descr="Web design outline">
          <a:extLst>
            <a:ext uri="{FF2B5EF4-FFF2-40B4-BE49-F238E27FC236}">
              <a16:creationId xmlns:a16="http://schemas.microsoft.com/office/drawing/2014/main" id="{BE99F591-AEE8-D044-9817-D9EC462133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669378" y="1929268"/>
          <a:ext cx="226901" cy="225121"/>
        </a:xfrm>
        <a:prstGeom prst="rect">
          <a:avLst/>
        </a:prstGeom>
      </xdr:spPr>
    </xdr:pic>
    <xdr:clientData/>
  </xdr:twoCellAnchor>
  <xdr:twoCellAnchor editAs="oneCell">
    <xdr:from>
      <xdr:col>3</xdr:col>
      <xdr:colOff>192768</xdr:colOff>
      <xdr:row>0</xdr:row>
      <xdr:rowOff>178142</xdr:rowOff>
    </xdr:from>
    <xdr:to>
      <xdr:col>7</xdr:col>
      <xdr:colOff>566965</xdr:colOff>
      <xdr:row>4</xdr:row>
      <xdr:rowOff>94894</xdr:rowOff>
    </xdr:to>
    <xdr:pic>
      <xdr:nvPicPr>
        <xdr:cNvPr id="4" name="Picture 3">
          <a:extLst>
            <a:ext uri="{FF2B5EF4-FFF2-40B4-BE49-F238E27FC236}">
              <a16:creationId xmlns:a16="http://schemas.microsoft.com/office/drawing/2014/main" id="{F04F79E9-89E2-364E-8295-08BD602FD6CC}"/>
            </a:ext>
          </a:extLst>
        </xdr:cNvPr>
        <xdr:cNvPicPr>
          <a:picLocks noChangeAspect="1"/>
        </xdr:cNvPicPr>
      </xdr:nvPicPr>
      <xdr:blipFill>
        <a:blip xmlns:r="http://schemas.openxmlformats.org/officeDocument/2006/relationships" r:embed="rId5"/>
        <a:stretch>
          <a:fillRect/>
        </a:stretch>
      </xdr:blipFill>
      <xdr:spPr>
        <a:xfrm>
          <a:off x="2402568" y="178142"/>
          <a:ext cx="4044497" cy="729552"/>
        </a:xfrm>
        <a:prstGeom prst="rect">
          <a:avLst/>
        </a:prstGeom>
      </xdr:spPr>
    </xdr:pic>
    <xdr:clientData/>
  </xdr:twoCellAnchor>
  <xdr:twoCellAnchor editAs="oneCell">
    <xdr:from>
      <xdr:col>6</xdr:col>
      <xdr:colOff>615950</xdr:colOff>
      <xdr:row>7</xdr:row>
      <xdr:rowOff>34889</xdr:rowOff>
    </xdr:from>
    <xdr:to>
      <xdr:col>7</xdr:col>
      <xdr:colOff>33428</xdr:colOff>
      <xdr:row>8</xdr:row>
      <xdr:rowOff>36348</xdr:rowOff>
    </xdr:to>
    <xdr:pic>
      <xdr:nvPicPr>
        <xdr:cNvPr id="5" name="Graphic 4" descr="Envelope with solid fill">
          <a:extLst>
            <a:ext uri="{FF2B5EF4-FFF2-40B4-BE49-F238E27FC236}">
              <a16:creationId xmlns:a16="http://schemas.microsoft.com/office/drawing/2014/main" id="{A7214A69-36A9-E446-9F03-6FF2B0CCFB8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670550" y="1457289"/>
          <a:ext cx="242978" cy="2427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A265-D013-B340-A1DD-0D1182D36BB5}">
  <dimension ref="C2:AE388"/>
  <sheetViews>
    <sheetView showGridLines="0" tabSelected="1" view="pageBreakPreview" topLeftCell="A314" zoomScale="32" zoomScaleNormal="75" zoomScaleSheetLayoutView="32" workbookViewId="0">
      <selection activeCell="W381" sqref="W381"/>
    </sheetView>
  </sheetViews>
  <sheetFormatPr baseColWidth="10" defaultColWidth="10.83203125" defaultRowHeight="24" x14ac:dyDescent="0.3"/>
  <cols>
    <col min="1" max="1" width="10.83203125" style="42"/>
    <col min="2" max="2" width="6.33203125" style="42" customWidth="1"/>
    <col min="3" max="3" width="14.83203125" style="42" customWidth="1"/>
    <col min="4" max="4" width="7.83203125" style="42" customWidth="1"/>
    <col min="5" max="5" width="10.83203125" style="42"/>
    <col min="6" max="6" width="14.5" style="42" customWidth="1"/>
    <col min="7" max="7" width="12" style="42" customWidth="1"/>
    <col min="8" max="8" width="10.83203125" style="42"/>
    <col min="9" max="9" width="12.83203125" style="42" customWidth="1"/>
    <col min="10" max="10" width="10.83203125" style="42"/>
    <col min="11" max="11" width="9.83203125" style="42" customWidth="1"/>
    <col min="12" max="20" width="6" style="42" customWidth="1"/>
    <col min="21" max="16384" width="10.83203125" style="42"/>
  </cols>
  <sheetData>
    <row r="2" spans="3:29" x14ac:dyDescent="0.3">
      <c r="H2" s="43"/>
    </row>
    <row r="3" spans="3:29" x14ac:dyDescent="0.3">
      <c r="H3" s="44"/>
    </row>
    <row r="4" spans="3:29" x14ac:dyDescent="0.3">
      <c r="I4" s="43"/>
    </row>
    <row r="5" spans="3:29" x14ac:dyDescent="0.3">
      <c r="I5" s="43"/>
    </row>
    <row r="7" spans="3:29" x14ac:dyDescent="0.3">
      <c r="I7" s="121"/>
      <c r="J7" s="122"/>
      <c r="K7" s="122"/>
    </row>
    <row r="8" spans="3:29" x14ac:dyDescent="0.3">
      <c r="C8" s="42" t="s">
        <v>105</v>
      </c>
      <c r="I8" s="125" t="s">
        <v>142</v>
      </c>
      <c r="J8" s="125"/>
      <c r="K8" s="125"/>
      <c r="L8" s="125"/>
    </row>
    <row r="9" spans="3:29" x14ac:dyDescent="0.3">
      <c r="C9" s="42" t="s">
        <v>0</v>
      </c>
      <c r="I9" s="46" t="s">
        <v>117</v>
      </c>
    </row>
    <row r="10" spans="3:29" x14ac:dyDescent="0.3">
      <c r="C10" s="44">
        <v>2196</v>
      </c>
      <c r="I10" s="47" t="s">
        <v>96</v>
      </c>
    </row>
    <row r="11" spans="3:29" x14ac:dyDescent="0.3">
      <c r="E11" s="48"/>
    </row>
    <row r="12" spans="3:29" x14ac:dyDescent="0.3">
      <c r="C12" s="42" t="s">
        <v>1</v>
      </c>
      <c r="E12" s="49"/>
      <c r="F12" s="48" t="s">
        <v>154</v>
      </c>
    </row>
    <row r="13" spans="3:29" x14ac:dyDescent="0.3">
      <c r="C13" s="42" t="s">
        <v>2</v>
      </c>
      <c r="E13" s="49"/>
      <c r="F13" s="48" t="s">
        <v>3</v>
      </c>
    </row>
    <row r="14" spans="3:29" x14ac:dyDescent="0.3">
      <c r="C14" s="42" t="s">
        <v>4</v>
      </c>
      <c r="E14" s="49"/>
      <c r="F14" s="48" t="s">
        <v>78</v>
      </c>
    </row>
    <row r="15" spans="3:29" x14ac:dyDescent="0.3">
      <c r="C15" s="42" t="s">
        <v>5</v>
      </c>
      <c r="E15" s="49"/>
      <c r="F15" s="48" t="s">
        <v>82</v>
      </c>
      <c r="W15" s="42" t="s">
        <v>78</v>
      </c>
    </row>
    <row r="16" spans="3:29" x14ac:dyDescent="0.3">
      <c r="E16" s="48"/>
      <c r="W16" s="42" t="s">
        <v>79</v>
      </c>
      <c r="AC16" s="50"/>
    </row>
    <row r="17" spans="3:23" x14ac:dyDescent="0.3">
      <c r="C17" s="42" t="s">
        <v>7</v>
      </c>
      <c r="E17" s="48"/>
    </row>
    <row r="18" spans="3:23" x14ac:dyDescent="0.3">
      <c r="C18" s="42" t="s">
        <v>8</v>
      </c>
      <c r="E18" s="48"/>
      <c r="W18" s="42" t="s">
        <v>6</v>
      </c>
    </row>
    <row r="19" spans="3:23" x14ac:dyDescent="0.3">
      <c r="C19" s="42" t="s">
        <v>9</v>
      </c>
      <c r="W19" s="42" t="s">
        <v>80</v>
      </c>
    </row>
    <row r="20" spans="3:23" x14ac:dyDescent="0.3">
      <c r="W20" s="42" t="s">
        <v>106</v>
      </c>
    </row>
    <row r="21" spans="3:23" x14ac:dyDescent="0.3">
      <c r="C21" s="42" t="s">
        <v>10</v>
      </c>
      <c r="W21" s="42" t="s">
        <v>107</v>
      </c>
    </row>
    <row r="22" spans="3:23" x14ac:dyDescent="0.3">
      <c r="W22" s="42" t="s">
        <v>108</v>
      </c>
    </row>
    <row r="23" spans="3:23" x14ac:dyDescent="0.3">
      <c r="C23" s="51" t="s">
        <v>11</v>
      </c>
      <c r="W23" s="42" t="s">
        <v>109</v>
      </c>
    </row>
    <row r="24" spans="3:23" x14ac:dyDescent="0.3">
      <c r="C24" s="42" t="s">
        <v>12</v>
      </c>
      <c r="W24" s="42" t="s">
        <v>81</v>
      </c>
    </row>
    <row r="25" spans="3:23" x14ac:dyDescent="0.3">
      <c r="C25" s="42" t="s">
        <v>13</v>
      </c>
      <c r="W25" s="42" t="s">
        <v>82</v>
      </c>
    </row>
    <row r="26" spans="3:23" x14ac:dyDescent="0.3">
      <c r="C26" s="42" t="s">
        <v>14</v>
      </c>
      <c r="W26" s="42" t="s">
        <v>83</v>
      </c>
    </row>
    <row r="27" spans="3:23" x14ac:dyDescent="0.3">
      <c r="C27" s="42" t="s">
        <v>15</v>
      </c>
    </row>
    <row r="28" spans="3:23" x14ac:dyDescent="0.3">
      <c r="C28" s="42" t="s">
        <v>16</v>
      </c>
    </row>
    <row r="29" spans="3:23" x14ac:dyDescent="0.3">
      <c r="C29" s="42" t="s">
        <v>17</v>
      </c>
    </row>
    <row r="30" spans="3:23" x14ac:dyDescent="0.3">
      <c r="C30" s="42" t="s">
        <v>18</v>
      </c>
    </row>
    <row r="32" spans="3:23" x14ac:dyDescent="0.3">
      <c r="C32" s="42" t="s">
        <v>19</v>
      </c>
    </row>
    <row r="33" spans="3:10" x14ac:dyDescent="0.3">
      <c r="C33" s="42" t="s">
        <v>20</v>
      </c>
    </row>
    <row r="34" spans="3:10" x14ac:dyDescent="0.3">
      <c r="C34" s="42" t="s">
        <v>21</v>
      </c>
    </row>
    <row r="35" spans="3:10" x14ac:dyDescent="0.3">
      <c r="C35" s="42" t="s">
        <v>22</v>
      </c>
    </row>
    <row r="36" spans="3:10" x14ac:dyDescent="0.3">
      <c r="C36" s="42" t="s">
        <v>23</v>
      </c>
    </row>
    <row r="37" spans="3:10" x14ac:dyDescent="0.3">
      <c r="C37" s="42" t="s">
        <v>24</v>
      </c>
    </row>
    <row r="38" spans="3:10" x14ac:dyDescent="0.3">
      <c r="C38" s="42" t="s">
        <v>25</v>
      </c>
    </row>
    <row r="39" spans="3:10" x14ac:dyDescent="0.3">
      <c r="C39" s="42" t="s">
        <v>26</v>
      </c>
    </row>
    <row r="40" spans="3:10" x14ac:dyDescent="0.3">
      <c r="C40" s="42" t="s">
        <v>27</v>
      </c>
    </row>
    <row r="41" spans="3:10" x14ac:dyDescent="0.3">
      <c r="C41" s="42" t="s">
        <v>28</v>
      </c>
    </row>
    <row r="42" spans="3:10" x14ac:dyDescent="0.3">
      <c r="C42" s="42" t="s">
        <v>29</v>
      </c>
    </row>
    <row r="43" spans="3:10" x14ac:dyDescent="0.3">
      <c r="C43" s="42" t="s">
        <v>30</v>
      </c>
    </row>
    <row r="44" spans="3:10" x14ac:dyDescent="0.3">
      <c r="C44" s="42" t="s">
        <v>31</v>
      </c>
    </row>
    <row r="45" spans="3:10" x14ac:dyDescent="0.3">
      <c r="C45" s="42" t="s">
        <v>32</v>
      </c>
    </row>
    <row r="46" spans="3:10" x14ac:dyDescent="0.3">
      <c r="C46" s="42" t="s">
        <v>33</v>
      </c>
    </row>
    <row r="48" spans="3:10" ht="19" customHeight="1" x14ac:dyDescent="0.3">
      <c r="C48" s="99" t="s">
        <v>34</v>
      </c>
      <c r="D48" s="99"/>
      <c r="E48" s="99"/>
      <c r="F48" s="99"/>
      <c r="G48" s="99"/>
      <c r="H48" s="99"/>
      <c r="I48" s="99"/>
      <c r="J48" s="99"/>
    </row>
    <row r="49" spans="3:10" x14ac:dyDescent="0.3">
      <c r="C49" s="99"/>
      <c r="D49" s="99"/>
      <c r="E49" s="99"/>
      <c r="F49" s="99"/>
      <c r="G49" s="99"/>
      <c r="H49" s="99"/>
      <c r="I49" s="99"/>
      <c r="J49" s="99"/>
    </row>
    <row r="50" spans="3:10" x14ac:dyDescent="0.3">
      <c r="C50" s="99"/>
      <c r="D50" s="99"/>
      <c r="E50" s="99"/>
      <c r="F50" s="99"/>
      <c r="G50" s="99"/>
      <c r="H50" s="99"/>
      <c r="I50" s="99"/>
      <c r="J50" s="99"/>
    </row>
    <row r="51" spans="3:10" x14ac:dyDescent="0.3">
      <c r="C51" s="99"/>
      <c r="D51" s="99"/>
      <c r="E51" s="99"/>
      <c r="F51" s="99"/>
      <c r="G51" s="99"/>
      <c r="H51" s="99"/>
      <c r="I51" s="99"/>
      <c r="J51" s="99"/>
    </row>
    <row r="52" spans="3:10" ht="116" customHeight="1" x14ac:dyDescent="0.3">
      <c r="C52" s="99"/>
      <c r="D52" s="99"/>
      <c r="E52" s="99"/>
      <c r="F52" s="99"/>
      <c r="G52" s="99"/>
      <c r="H52" s="99"/>
      <c r="I52" s="99"/>
      <c r="J52" s="99"/>
    </row>
    <row r="53" spans="3:10" ht="19" customHeight="1" x14ac:dyDescent="0.3">
      <c r="C53" s="99" t="s">
        <v>35</v>
      </c>
      <c r="D53" s="99"/>
      <c r="E53" s="99"/>
      <c r="F53" s="99"/>
      <c r="G53" s="99"/>
      <c r="H53" s="99"/>
      <c r="I53" s="99"/>
      <c r="J53" s="99"/>
    </row>
    <row r="54" spans="3:10" x14ac:dyDescent="0.3">
      <c r="C54" s="99"/>
      <c r="D54" s="99"/>
      <c r="E54" s="99"/>
      <c r="F54" s="99"/>
      <c r="G54" s="99"/>
      <c r="H54" s="99"/>
      <c r="I54" s="99"/>
      <c r="J54" s="99"/>
    </row>
    <row r="55" spans="3:10" x14ac:dyDescent="0.3">
      <c r="C55" s="99"/>
      <c r="D55" s="99"/>
      <c r="E55" s="99"/>
      <c r="F55" s="99"/>
      <c r="G55" s="99"/>
      <c r="H55" s="99"/>
      <c r="I55" s="99"/>
      <c r="J55" s="99"/>
    </row>
    <row r="56" spans="3:10" x14ac:dyDescent="0.3">
      <c r="C56" s="99"/>
      <c r="D56" s="99"/>
      <c r="E56" s="99"/>
      <c r="F56" s="99"/>
      <c r="G56" s="99"/>
      <c r="H56" s="99"/>
      <c r="I56" s="99"/>
      <c r="J56" s="99"/>
    </row>
    <row r="57" spans="3:10" ht="104" customHeight="1" x14ac:dyDescent="0.3">
      <c r="C57" s="99"/>
      <c r="D57" s="99"/>
      <c r="E57" s="99"/>
      <c r="F57" s="99"/>
      <c r="G57" s="99"/>
      <c r="H57" s="99"/>
      <c r="I57" s="99"/>
      <c r="J57" s="99"/>
    </row>
    <row r="58" spans="3:10" ht="30" customHeight="1" x14ac:dyDescent="0.3">
      <c r="C58" s="52"/>
      <c r="D58" s="52"/>
      <c r="E58" s="52"/>
      <c r="F58" s="52"/>
      <c r="G58" s="52"/>
      <c r="H58" s="52"/>
      <c r="I58" s="52"/>
      <c r="J58" s="52"/>
    </row>
    <row r="59" spans="3:10" ht="19" customHeight="1" x14ac:dyDescent="0.3">
      <c r="C59" s="99" t="s">
        <v>36</v>
      </c>
      <c r="D59" s="99"/>
      <c r="E59" s="99"/>
      <c r="F59" s="99"/>
      <c r="G59" s="99"/>
      <c r="H59" s="99"/>
      <c r="I59" s="99"/>
      <c r="J59" s="99"/>
    </row>
    <row r="60" spans="3:10" x14ac:dyDescent="0.3">
      <c r="C60" s="99"/>
      <c r="D60" s="99"/>
      <c r="E60" s="99"/>
      <c r="F60" s="99"/>
      <c r="G60" s="99"/>
      <c r="H60" s="99"/>
      <c r="I60" s="99"/>
      <c r="J60" s="99"/>
    </row>
    <row r="61" spans="3:10" x14ac:dyDescent="0.3">
      <c r="C61" s="99"/>
      <c r="D61" s="99"/>
      <c r="E61" s="99"/>
      <c r="F61" s="99"/>
      <c r="G61" s="99"/>
      <c r="H61" s="99"/>
      <c r="I61" s="99"/>
      <c r="J61" s="99"/>
    </row>
    <row r="62" spans="3:10" x14ac:dyDescent="0.3">
      <c r="C62" s="99"/>
      <c r="D62" s="99"/>
      <c r="E62" s="99"/>
      <c r="F62" s="99"/>
      <c r="G62" s="99"/>
      <c r="H62" s="99"/>
      <c r="I62" s="99"/>
      <c r="J62" s="99"/>
    </row>
    <row r="63" spans="3:10" x14ac:dyDescent="0.3">
      <c r="C63" s="99"/>
      <c r="D63" s="99"/>
      <c r="E63" s="99"/>
      <c r="F63" s="99"/>
      <c r="G63" s="99"/>
      <c r="H63" s="99"/>
      <c r="I63" s="99"/>
      <c r="J63" s="99"/>
    </row>
    <row r="64" spans="3:10" ht="90" customHeight="1" x14ac:dyDescent="0.3">
      <c r="C64" s="99"/>
      <c r="D64" s="99"/>
      <c r="E64" s="99"/>
      <c r="F64" s="99"/>
      <c r="G64" s="99"/>
      <c r="H64" s="99"/>
      <c r="I64" s="99"/>
      <c r="J64" s="99"/>
    </row>
    <row r="65" spans="3:27" ht="19" customHeight="1" x14ac:dyDescent="0.3">
      <c r="C65" s="99" t="s">
        <v>37</v>
      </c>
      <c r="D65" s="99"/>
      <c r="E65" s="99"/>
      <c r="F65" s="99"/>
      <c r="G65" s="99"/>
      <c r="H65" s="99"/>
      <c r="I65" s="99"/>
      <c r="J65" s="99"/>
    </row>
    <row r="66" spans="3:27" x14ac:dyDescent="0.3">
      <c r="C66" s="99"/>
      <c r="D66" s="99"/>
      <c r="E66" s="99"/>
      <c r="F66" s="99"/>
      <c r="G66" s="99"/>
      <c r="H66" s="99"/>
      <c r="I66" s="99"/>
      <c r="J66" s="99"/>
    </row>
    <row r="67" spans="3:27" x14ac:dyDescent="0.3">
      <c r="C67" s="99"/>
      <c r="D67" s="99"/>
      <c r="E67" s="99"/>
      <c r="F67" s="99"/>
      <c r="G67" s="99"/>
      <c r="H67" s="99"/>
      <c r="I67" s="99"/>
      <c r="J67" s="99"/>
    </row>
    <row r="68" spans="3:27" x14ac:dyDescent="0.3">
      <c r="C68" s="99"/>
      <c r="D68" s="99"/>
      <c r="E68" s="99"/>
      <c r="F68" s="99"/>
      <c r="G68" s="99"/>
      <c r="H68" s="99"/>
      <c r="I68" s="99"/>
      <c r="J68" s="99"/>
    </row>
    <row r="69" spans="3:27" ht="128" customHeight="1" x14ac:dyDescent="0.3">
      <c r="C69" s="99"/>
      <c r="D69" s="99"/>
      <c r="E69" s="99"/>
      <c r="F69" s="99"/>
      <c r="G69" s="99"/>
      <c r="H69" s="99"/>
      <c r="I69" s="99"/>
      <c r="J69" s="99"/>
    </row>
    <row r="70" spans="3:27" ht="105" customHeight="1" x14ac:dyDescent="0.3">
      <c r="C70" s="99" t="s">
        <v>110</v>
      </c>
      <c r="D70" s="99"/>
      <c r="E70" s="99"/>
      <c r="F70" s="99"/>
      <c r="G70" s="99"/>
      <c r="H70" s="99"/>
      <c r="I70" s="99"/>
      <c r="J70" s="99"/>
    </row>
    <row r="71" spans="3:27" x14ac:dyDescent="0.3">
      <c r="C71" s="52"/>
      <c r="D71" s="52"/>
      <c r="E71" s="52"/>
      <c r="F71" s="52"/>
      <c r="G71" s="52"/>
      <c r="H71" s="52"/>
      <c r="I71" s="52"/>
      <c r="J71" s="52"/>
    </row>
    <row r="72" spans="3:27" ht="113" customHeight="1" x14ac:dyDescent="0.3">
      <c r="C72" s="99" t="s">
        <v>111</v>
      </c>
      <c r="D72" s="99"/>
      <c r="E72" s="99"/>
      <c r="F72" s="99"/>
      <c r="G72" s="99"/>
      <c r="H72" s="99"/>
      <c r="I72" s="99"/>
      <c r="J72" s="99"/>
    </row>
    <row r="74" spans="3:27" x14ac:dyDescent="0.3">
      <c r="C74" s="96" t="s">
        <v>143</v>
      </c>
      <c r="D74" s="96"/>
      <c r="E74" s="96"/>
      <c r="F74" s="96"/>
      <c r="G74" s="96"/>
      <c r="H74" s="96"/>
      <c r="I74" s="96"/>
      <c r="J74" s="96"/>
      <c r="K74" s="96"/>
      <c r="L74" s="96"/>
      <c r="M74" s="96"/>
      <c r="N74" s="96"/>
      <c r="O74" s="96"/>
      <c r="P74" s="96"/>
    </row>
    <row r="76" spans="3:27" x14ac:dyDescent="0.3">
      <c r="C76" s="91" t="s">
        <v>112</v>
      </c>
      <c r="D76" s="91"/>
      <c r="E76" s="91"/>
      <c r="F76" s="91"/>
      <c r="G76" s="91"/>
      <c r="H76" s="92"/>
      <c r="I76" s="89">
        <v>0</v>
      </c>
      <c r="J76" s="90"/>
      <c r="V76" s="42">
        <v>0</v>
      </c>
      <c r="W76" s="42">
        <v>1</v>
      </c>
      <c r="X76" s="42">
        <v>2</v>
      </c>
      <c r="Y76" s="42">
        <v>3</v>
      </c>
      <c r="Z76" s="42">
        <v>4</v>
      </c>
      <c r="AA76" s="42">
        <v>5</v>
      </c>
    </row>
    <row r="77" spans="3:27" x14ac:dyDescent="0.3">
      <c r="C77" s="54" t="s">
        <v>113</v>
      </c>
      <c r="D77" s="54"/>
      <c r="E77" s="54"/>
      <c r="F77" s="54"/>
      <c r="G77" s="123"/>
      <c r="H77" s="124"/>
      <c r="I77" s="54"/>
      <c r="J77" s="54"/>
      <c r="K77" s="55"/>
    </row>
    <row r="78" spans="3:27" x14ac:dyDescent="0.3">
      <c r="C78" s="95" t="s">
        <v>121</v>
      </c>
      <c r="D78" s="95"/>
      <c r="E78" s="95"/>
      <c r="F78" s="48"/>
      <c r="G78" s="114"/>
      <c r="H78" s="115"/>
      <c r="I78" s="48"/>
      <c r="J78" s="48"/>
    </row>
    <row r="79" spans="3:27" x14ac:dyDescent="0.3">
      <c r="C79" s="95"/>
      <c r="D79" s="95"/>
      <c r="E79" s="95"/>
      <c r="F79" s="48"/>
      <c r="G79" s="114"/>
      <c r="H79" s="115"/>
      <c r="I79" s="48"/>
      <c r="J79" s="48"/>
    </row>
    <row r="80" spans="3:27" x14ac:dyDescent="0.3">
      <c r="C80" s="57"/>
      <c r="D80" s="48"/>
      <c r="E80" s="48"/>
      <c r="F80" s="48"/>
      <c r="G80" s="114"/>
      <c r="H80" s="115"/>
      <c r="I80" s="58"/>
      <c r="J80" s="48"/>
    </row>
    <row r="81" spans="3:23" x14ac:dyDescent="0.3">
      <c r="C81" s="48"/>
      <c r="D81" s="48"/>
      <c r="E81" s="48"/>
      <c r="F81" s="48"/>
      <c r="G81" s="116"/>
      <c r="H81" s="117"/>
      <c r="I81" s="59" t="s">
        <v>49</v>
      </c>
      <c r="J81" s="60"/>
      <c r="K81" s="61"/>
    </row>
    <row r="82" spans="3:23" x14ac:dyDescent="0.3">
      <c r="C82" s="54" t="s">
        <v>38</v>
      </c>
      <c r="D82" s="54"/>
      <c r="E82" s="54"/>
      <c r="F82" s="54"/>
      <c r="G82" s="100"/>
      <c r="H82" s="101"/>
      <c r="I82" s="48"/>
      <c r="J82" s="48"/>
    </row>
    <row r="83" spans="3:23" x14ac:dyDescent="0.3">
      <c r="C83" s="95" t="s">
        <v>122</v>
      </c>
      <c r="D83" s="95"/>
      <c r="E83" s="95"/>
      <c r="F83" s="118"/>
      <c r="G83" s="104"/>
      <c r="H83" s="105"/>
      <c r="I83" s="48"/>
      <c r="J83" s="48"/>
    </row>
    <row r="84" spans="3:23" x14ac:dyDescent="0.3">
      <c r="C84" s="95"/>
      <c r="D84" s="95"/>
      <c r="E84" s="95"/>
      <c r="F84" s="118"/>
      <c r="G84" s="104"/>
      <c r="H84" s="105"/>
      <c r="I84" s="48"/>
      <c r="J84" s="48"/>
    </row>
    <row r="85" spans="3:23" x14ac:dyDescent="0.3">
      <c r="C85" s="95"/>
      <c r="D85" s="95"/>
      <c r="E85" s="95"/>
      <c r="F85" s="118"/>
      <c r="G85" s="104"/>
      <c r="H85" s="105"/>
      <c r="I85" s="58"/>
      <c r="J85" s="48"/>
    </row>
    <row r="86" spans="3:23" x14ac:dyDescent="0.3">
      <c r="C86" s="119"/>
      <c r="D86" s="119"/>
      <c r="E86" s="119"/>
      <c r="F86" s="120"/>
      <c r="G86" s="104"/>
      <c r="H86" s="105"/>
      <c r="I86" s="48" t="str">
        <f t="shared" ref="I86" si="0">I81</f>
        <v xml:space="preserve"> </v>
      </c>
      <c r="J86" s="48"/>
    </row>
    <row r="87" spans="3:23" x14ac:dyDescent="0.3">
      <c r="C87" s="54" t="s">
        <v>39</v>
      </c>
      <c r="D87" s="54"/>
      <c r="E87" s="54"/>
      <c r="F87" s="54"/>
      <c r="G87" s="100"/>
      <c r="H87" s="101"/>
      <c r="I87" s="54"/>
      <c r="J87" s="54"/>
      <c r="K87" s="55"/>
    </row>
    <row r="88" spans="3:23" x14ac:dyDescent="0.3">
      <c r="C88" s="95" t="s">
        <v>121</v>
      </c>
      <c r="D88" s="95"/>
      <c r="E88" s="95"/>
      <c r="F88" s="48"/>
      <c r="G88" s="104"/>
      <c r="H88" s="105"/>
      <c r="I88" s="48"/>
      <c r="J88" s="48"/>
    </row>
    <row r="89" spans="3:23" x14ac:dyDescent="0.3">
      <c r="C89" s="95"/>
      <c r="D89" s="95"/>
      <c r="E89" s="95"/>
      <c r="F89" s="48"/>
      <c r="G89" s="104"/>
      <c r="H89" s="105"/>
      <c r="I89" s="48"/>
      <c r="J89" s="48"/>
    </row>
    <row r="90" spans="3:23" x14ac:dyDescent="0.3">
      <c r="C90" s="48"/>
      <c r="D90" s="48"/>
      <c r="E90" s="48"/>
      <c r="F90" s="48"/>
      <c r="G90" s="62"/>
      <c r="H90" s="63"/>
      <c r="I90" s="48"/>
      <c r="J90" s="48"/>
    </row>
    <row r="91" spans="3:23" x14ac:dyDescent="0.3">
      <c r="C91" s="48"/>
      <c r="D91" s="48"/>
      <c r="E91" s="48"/>
      <c r="F91" s="48"/>
      <c r="G91" s="62"/>
      <c r="H91" s="63"/>
      <c r="I91" s="48"/>
      <c r="J91" s="48"/>
    </row>
    <row r="92" spans="3:23" x14ac:dyDescent="0.3">
      <c r="C92" s="54" t="s">
        <v>118</v>
      </c>
      <c r="D92" s="54"/>
      <c r="E92" s="54"/>
      <c r="F92" s="54"/>
      <c r="G92" s="100"/>
      <c r="H92" s="101"/>
      <c r="I92" s="54"/>
      <c r="J92" s="54"/>
      <c r="K92" s="55"/>
    </row>
    <row r="93" spans="3:23" x14ac:dyDescent="0.3">
      <c r="C93" s="95" t="s">
        <v>121</v>
      </c>
      <c r="D93" s="95"/>
      <c r="E93" s="95"/>
      <c r="F93" s="48"/>
      <c r="G93" s="104"/>
      <c r="H93" s="105"/>
      <c r="I93" s="48"/>
      <c r="J93" s="48"/>
      <c r="W93" s="64"/>
    </row>
    <row r="94" spans="3:23" x14ac:dyDescent="0.3">
      <c r="C94" s="95"/>
      <c r="D94" s="95"/>
      <c r="E94" s="95"/>
      <c r="F94" s="48"/>
      <c r="G94" s="104"/>
      <c r="H94" s="105"/>
      <c r="I94" s="48"/>
      <c r="J94" s="48"/>
    </row>
    <row r="95" spans="3:23" x14ac:dyDescent="0.3">
      <c r="C95" s="48"/>
      <c r="D95" s="48"/>
      <c r="E95" s="48"/>
      <c r="F95" s="48"/>
      <c r="G95" s="62"/>
      <c r="H95" s="63"/>
      <c r="I95" s="48"/>
      <c r="J95" s="48"/>
    </row>
    <row r="96" spans="3:23" x14ac:dyDescent="0.3">
      <c r="C96" s="48"/>
      <c r="D96" s="48"/>
      <c r="E96" s="48"/>
      <c r="F96" s="48"/>
      <c r="G96" s="62"/>
      <c r="H96" s="63"/>
      <c r="I96" s="48"/>
      <c r="J96" s="48"/>
    </row>
    <row r="99" spans="3:10" x14ac:dyDescent="0.3">
      <c r="C99" s="65" t="s">
        <v>40</v>
      </c>
    </row>
    <row r="101" spans="3:10" x14ac:dyDescent="0.3">
      <c r="C101" s="42" t="s">
        <v>41</v>
      </c>
    </row>
    <row r="103" spans="3:10" ht="19" customHeight="1" x14ac:dyDescent="0.3">
      <c r="C103" s="99" t="s">
        <v>42</v>
      </c>
      <c r="D103" s="99"/>
      <c r="E103" s="99"/>
      <c r="F103" s="99"/>
      <c r="G103" s="99"/>
      <c r="H103" s="99"/>
      <c r="I103" s="99"/>
      <c r="J103" s="99"/>
    </row>
    <row r="104" spans="3:10" x14ac:dyDescent="0.3">
      <c r="C104" s="99"/>
      <c r="D104" s="99"/>
      <c r="E104" s="99"/>
      <c r="F104" s="99"/>
      <c r="G104" s="99"/>
      <c r="H104" s="99"/>
      <c r="I104" s="99"/>
      <c r="J104" s="99"/>
    </row>
    <row r="105" spans="3:10" x14ac:dyDescent="0.3">
      <c r="C105" s="99"/>
      <c r="D105" s="99"/>
      <c r="E105" s="99"/>
      <c r="F105" s="99"/>
      <c r="G105" s="99"/>
      <c r="H105" s="99"/>
      <c r="I105" s="99"/>
      <c r="J105" s="99"/>
    </row>
    <row r="106" spans="3:10" ht="38" customHeight="1" x14ac:dyDescent="0.3">
      <c r="C106" s="99"/>
      <c r="D106" s="99"/>
      <c r="E106" s="99"/>
      <c r="F106" s="99"/>
      <c r="G106" s="99"/>
      <c r="H106" s="99"/>
      <c r="I106" s="99"/>
      <c r="J106" s="99"/>
    </row>
    <row r="108" spans="3:10" x14ac:dyDescent="0.3">
      <c r="C108" s="42" t="s">
        <v>43</v>
      </c>
    </row>
    <row r="109" spans="3:10" x14ac:dyDescent="0.3">
      <c r="C109" s="42" t="s">
        <v>44</v>
      </c>
    </row>
    <row r="110" spans="3:10" x14ac:dyDescent="0.3">
      <c r="C110" s="42" t="s">
        <v>45</v>
      </c>
    </row>
    <row r="113" spans="3:22" x14ac:dyDescent="0.3">
      <c r="C113" s="96" t="s">
        <v>144</v>
      </c>
      <c r="D113" s="96"/>
      <c r="E113" s="96"/>
      <c r="F113" s="96"/>
      <c r="G113" s="96"/>
      <c r="H113" s="96"/>
      <c r="I113" s="96"/>
      <c r="J113" s="96"/>
      <c r="K113" s="96"/>
      <c r="L113" s="96"/>
      <c r="M113" s="96"/>
      <c r="N113" s="96"/>
      <c r="O113" s="96"/>
      <c r="P113" s="96"/>
    </row>
    <row r="115" spans="3:22" x14ac:dyDescent="0.3">
      <c r="C115" s="42" t="s">
        <v>46</v>
      </c>
    </row>
    <row r="116" spans="3:22" x14ac:dyDescent="0.3">
      <c r="C116" s="48" t="s">
        <v>50</v>
      </c>
    </row>
    <row r="117" spans="3:22" x14ac:dyDescent="0.3">
      <c r="C117" s="48"/>
    </row>
    <row r="118" spans="3:22" x14ac:dyDescent="0.3">
      <c r="C118" s="48" t="s">
        <v>47</v>
      </c>
    </row>
    <row r="119" spans="3:22" x14ac:dyDescent="0.3">
      <c r="C119" s="66" t="s">
        <v>150</v>
      </c>
    </row>
    <row r="120" spans="3:22" x14ac:dyDescent="0.3">
      <c r="C120" s="48"/>
    </row>
    <row r="121" spans="3:22" x14ac:dyDescent="0.3">
      <c r="C121" s="48"/>
    </row>
    <row r="122" spans="3:22" x14ac:dyDescent="0.3">
      <c r="C122" s="48" t="s">
        <v>39</v>
      </c>
    </row>
    <row r="123" spans="3:22" x14ac:dyDescent="0.3">
      <c r="C123" s="48" t="s">
        <v>150</v>
      </c>
    </row>
    <row r="124" spans="3:22" x14ac:dyDescent="0.3">
      <c r="C124" s="48"/>
    </row>
    <row r="125" spans="3:22" x14ac:dyDescent="0.3">
      <c r="C125" s="67" t="s">
        <v>48</v>
      </c>
    </row>
    <row r="126" spans="3:22" x14ac:dyDescent="0.3">
      <c r="C126" s="48" t="s">
        <v>119</v>
      </c>
    </row>
    <row r="127" spans="3:22" x14ac:dyDescent="0.3">
      <c r="V127" s="42" t="s">
        <v>119</v>
      </c>
    </row>
    <row r="128" spans="3:22" x14ac:dyDescent="0.3">
      <c r="C128" s="88" t="s">
        <v>145</v>
      </c>
      <c r="D128" s="88"/>
      <c r="E128" s="88"/>
      <c r="F128" s="88"/>
      <c r="G128" s="88"/>
      <c r="H128" s="88"/>
      <c r="I128" s="88"/>
      <c r="J128" s="88"/>
      <c r="K128" s="88"/>
      <c r="L128" s="88"/>
      <c r="M128" s="88"/>
      <c r="N128" s="88"/>
      <c r="O128" s="88"/>
      <c r="P128" s="88"/>
    </row>
    <row r="130" spans="3:22" x14ac:dyDescent="0.3">
      <c r="C130" s="94" t="s">
        <v>123</v>
      </c>
      <c r="D130" s="94"/>
      <c r="E130" s="94"/>
      <c r="F130" s="94"/>
      <c r="G130" s="94"/>
      <c r="H130" s="94"/>
      <c r="I130" s="93">
        <v>0</v>
      </c>
      <c r="J130" s="90"/>
    </row>
    <row r="131" spans="3:22" x14ac:dyDescent="0.3">
      <c r="C131" s="81" t="s">
        <v>124</v>
      </c>
      <c r="D131" s="81"/>
      <c r="E131" s="81"/>
      <c r="F131" s="81"/>
      <c r="G131" s="112"/>
      <c r="H131" s="113"/>
      <c r="I131" s="82"/>
      <c r="J131" s="83"/>
      <c r="K131" s="83"/>
    </row>
    <row r="132" spans="3:22" x14ac:dyDescent="0.3">
      <c r="C132" s="95" t="s">
        <v>121</v>
      </c>
      <c r="D132" s="95"/>
      <c r="E132" s="95"/>
      <c r="F132" s="48"/>
      <c r="G132" s="102"/>
      <c r="H132" s="103"/>
      <c r="I132" s="79"/>
    </row>
    <row r="133" spans="3:22" x14ac:dyDescent="0.3">
      <c r="C133" s="95"/>
      <c r="D133" s="95"/>
      <c r="E133" s="95"/>
      <c r="F133" s="48"/>
      <c r="G133" s="102"/>
      <c r="H133" s="103"/>
      <c r="I133" s="79"/>
    </row>
    <row r="134" spans="3:22" x14ac:dyDescent="0.3">
      <c r="C134" s="57"/>
      <c r="D134" s="48"/>
      <c r="E134" s="48"/>
      <c r="F134" s="48"/>
      <c r="G134" s="102"/>
      <c r="H134" s="103"/>
      <c r="I134" s="80"/>
    </row>
    <row r="135" spans="3:22" x14ac:dyDescent="0.3">
      <c r="C135" s="84"/>
      <c r="D135" s="84"/>
      <c r="E135" s="84"/>
      <c r="F135" s="84"/>
      <c r="G135" s="108"/>
      <c r="H135" s="109"/>
      <c r="I135" s="85"/>
      <c r="J135" s="50"/>
      <c r="K135" s="50"/>
    </row>
    <row r="136" spans="3:22" x14ac:dyDescent="0.3">
      <c r="C136" s="48" t="s">
        <v>38</v>
      </c>
      <c r="D136" s="48"/>
      <c r="E136" s="48"/>
      <c r="F136" s="48"/>
      <c r="G136" s="102"/>
      <c r="H136" s="103"/>
      <c r="I136" s="79"/>
    </row>
    <row r="137" spans="3:22" x14ac:dyDescent="0.3">
      <c r="C137" s="95" t="s">
        <v>122</v>
      </c>
      <c r="D137" s="95"/>
      <c r="E137" s="95"/>
      <c r="F137" s="95"/>
      <c r="G137" s="102"/>
      <c r="H137" s="103"/>
      <c r="I137" s="79"/>
    </row>
    <row r="138" spans="3:22" x14ac:dyDescent="0.3">
      <c r="C138" s="95"/>
      <c r="D138" s="95"/>
      <c r="E138" s="95"/>
      <c r="F138" s="95"/>
      <c r="G138" s="102"/>
      <c r="H138" s="103"/>
      <c r="I138" s="79"/>
    </row>
    <row r="139" spans="3:22" x14ac:dyDescent="0.3">
      <c r="C139" s="95"/>
      <c r="D139" s="95"/>
      <c r="E139" s="95"/>
      <c r="F139" s="95"/>
      <c r="G139" s="102"/>
      <c r="H139" s="103"/>
      <c r="I139" s="80"/>
    </row>
    <row r="140" spans="3:22" x14ac:dyDescent="0.3">
      <c r="C140" s="107"/>
      <c r="D140" s="107"/>
      <c r="E140" s="107"/>
      <c r="F140" s="107"/>
      <c r="G140" s="108"/>
      <c r="H140" s="109"/>
      <c r="I140" s="85"/>
      <c r="J140" s="50"/>
      <c r="K140" s="50"/>
      <c r="V140" s="42" t="s">
        <v>120</v>
      </c>
    </row>
    <row r="141" spans="3:22" x14ac:dyDescent="0.3">
      <c r="C141" s="48" t="s">
        <v>39</v>
      </c>
      <c r="D141" s="48"/>
      <c r="E141" s="48"/>
      <c r="F141" s="48"/>
      <c r="G141" s="102"/>
      <c r="H141" s="103"/>
      <c r="I141" s="79"/>
    </row>
    <row r="142" spans="3:22" x14ac:dyDescent="0.3">
      <c r="C142" s="95" t="s">
        <v>121</v>
      </c>
      <c r="D142" s="95"/>
      <c r="E142" s="95"/>
      <c r="F142" s="48"/>
      <c r="G142" s="102"/>
      <c r="H142" s="103"/>
      <c r="I142" s="79"/>
    </row>
    <row r="143" spans="3:22" x14ac:dyDescent="0.3">
      <c r="C143" s="95"/>
      <c r="D143" s="95"/>
      <c r="E143" s="95"/>
      <c r="F143" s="48"/>
      <c r="G143" s="102"/>
      <c r="H143" s="103"/>
      <c r="I143" s="79"/>
    </row>
    <row r="144" spans="3:22" x14ac:dyDescent="0.3">
      <c r="C144" s="48"/>
      <c r="D144" s="48"/>
      <c r="E144" s="48"/>
      <c r="F144" s="48"/>
      <c r="G144" s="86"/>
      <c r="H144" s="87"/>
      <c r="I144" s="79"/>
    </row>
    <row r="146" spans="3:16" x14ac:dyDescent="0.3">
      <c r="C146" s="65" t="s">
        <v>40</v>
      </c>
    </row>
    <row r="147" spans="3:16" x14ac:dyDescent="0.3">
      <c r="C147" s="65"/>
    </row>
    <row r="148" spans="3:16" x14ac:dyDescent="0.3">
      <c r="C148" s="65" t="s">
        <v>127</v>
      </c>
    </row>
    <row r="149" spans="3:16" x14ac:dyDescent="0.3">
      <c r="C149" s="65" t="s">
        <v>128</v>
      </c>
    </row>
    <row r="151" spans="3:16" x14ac:dyDescent="0.3">
      <c r="C151" s="42" t="s">
        <v>41</v>
      </c>
    </row>
    <row r="153" spans="3:16" ht="19" customHeight="1" x14ac:dyDescent="0.3">
      <c r="C153" s="99" t="s">
        <v>42</v>
      </c>
      <c r="D153" s="99"/>
      <c r="E153" s="99"/>
      <c r="F153" s="99"/>
      <c r="G153" s="99"/>
      <c r="H153" s="99"/>
      <c r="I153" s="99"/>
      <c r="J153" s="99"/>
    </row>
    <row r="154" spans="3:16" x14ac:dyDescent="0.3">
      <c r="C154" s="99"/>
      <c r="D154" s="99"/>
      <c r="E154" s="99"/>
      <c r="F154" s="99"/>
      <c r="G154" s="99"/>
      <c r="H154" s="99"/>
      <c r="I154" s="99"/>
      <c r="J154" s="99"/>
    </row>
    <row r="155" spans="3:16" x14ac:dyDescent="0.3">
      <c r="C155" s="99"/>
      <c r="D155" s="99"/>
      <c r="E155" s="99"/>
      <c r="F155" s="99"/>
      <c r="G155" s="99"/>
      <c r="H155" s="99"/>
      <c r="I155" s="99"/>
      <c r="J155" s="99"/>
    </row>
    <row r="156" spans="3:16" x14ac:dyDescent="0.3">
      <c r="C156" s="42" t="s">
        <v>43</v>
      </c>
    </row>
    <row r="157" spans="3:16" x14ac:dyDescent="0.3">
      <c r="C157" s="42" t="s">
        <v>44</v>
      </c>
    </row>
    <row r="158" spans="3:16" x14ac:dyDescent="0.3">
      <c r="C158" s="42" t="s">
        <v>45</v>
      </c>
    </row>
    <row r="160" spans="3:16" x14ac:dyDescent="0.3">
      <c r="C160" s="110" t="s">
        <v>125</v>
      </c>
      <c r="D160" s="110"/>
      <c r="E160" s="110"/>
      <c r="F160" s="110"/>
      <c r="G160" s="110"/>
      <c r="H160" s="110"/>
      <c r="I160" s="110"/>
      <c r="J160" s="110"/>
      <c r="K160" s="110"/>
      <c r="L160" s="110"/>
      <c r="M160" s="110"/>
      <c r="N160" s="110"/>
      <c r="O160" s="110"/>
      <c r="P160" s="110"/>
    </row>
    <row r="161" spans="3:24" x14ac:dyDescent="0.3">
      <c r="C161" s="110"/>
      <c r="D161" s="110"/>
      <c r="E161" s="110"/>
      <c r="F161" s="110"/>
      <c r="G161" s="110"/>
      <c r="H161" s="110"/>
      <c r="I161" s="110"/>
      <c r="J161" s="110"/>
      <c r="K161" s="110"/>
      <c r="L161" s="110"/>
      <c r="M161" s="110"/>
      <c r="N161" s="110"/>
      <c r="O161" s="110"/>
      <c r="P161" s="110"/>
    </row>
    <row r="162" spans="3:24" x14ac:dyDescent="0.3">
      <c r="C162" s="68" t="s">
        <v>126</v>
      </c>
    </row>
    <row r="163" spans="3:24" x14ac:dyDescent="0.3">
      <c r="C163" s="68"/>
    </row>
    <row r="164" spans="3:24" x14ac:dyDescent="0.3">
      <c r="C164" s="88" t="s">
        <v>146</v>
      </c>
      <c r="D164" s="88"/>
      <c r="E164" s="88"/>
      <c r="F164" s="88"/>
      <c r="G164" s="88"/>
      <c r="H164" s="88"/>
      <c r="I164" s="88"/>
      <c r="J164" s="88"/>
      <c r="K164" s="88"/>
      <c r="L164" s="88"/>
      <c r="M164" s="88"/>
      <c r="N164" s="88"/>
      <c r="O164" s="88"/>
      <c r="P164" s="88"/>
    </row>
    <row r="166" spans="3:24" x14ac:dyDescent="0.3">
      <c r="C166" s="67" t="s">
        <v>51</v>
      </c>
      <c r="D166" s="48"/>
      <c r="E166" s="48"/>
      <c r="F166" s="69" t="s">
        <v>157</v>
      </c>
      <c r="G166" s="70">
        <v>0</v>
      </c>
      <c r="H166" s="48"/>
      <c r="W166" s="42" t="s">
        <v>119</v>
      </c>
    </row>
    <row r="167" spans="3:24" x14ac:dyDescent="0.3">
      <c r="C167" s="48"/>
      <c r="D167" s="48"/>
      <c r="E167" s="48"/>
      <c r="F167" s="48"/>
      <c r="G167" s="48"/>
      <c r="H167" s="48"/>
      <c r="W167" s="42" t="s">
        <v>157</v>
      </c>
    </row>
    <row r="168" spans="3:24" x14ac:dyDescent="0.3">
      <c r="C168" s="48" t="s">
        <v>53</v>
      </c>
      <c r="D168" s="48"/>
      <c r="E168" s="48"/>
      <c r="F168" s="48"/>
      <c r="G168" s="48"/>
      <c r="H168" s="48"/>
    </row>
    <row r="169" spans="3:24" x14ac:dyDescent="0.3">
      <c r="C169" s="48" t="s">
        <v>130</v>
      </c>
      <c r="D169" s="48"/>
      <c r="E169" s="48"/>
      <c r="F169" s="48"/>
      <c r="G169" s="48"/>
      <c r="H169" s="48"/>
    </row>
    <row r="170" spans="3:24" x14ac:dyDescent="0.3">
      <c r="C170" s="48"/>
      <c r="D170" s="48"/>
      <c r="E170" s="48"/>
      <c r="F170" s="48"/>
      <c r="G170" s="48"/>
      <c r="H170" s="48"/>
    </row>
    <row r="171" spans="3:24" x14ac:dyDescent="0.3">
      <c r="C171" s="67" t="s">
        <v>54</v>
      </c>
      <c r="D171" s="48"/>
      <c r="E171" s="48"/>
      <c r="F171" s="48"/>
      <c r="G171" s="48"/>
      <c r="H171" s="48"/>
    </row>
    <row r="172" spans="3:24" x14ac:dyDescent="0.3">
      <c r="C172" s="48"/>
      <c r="D172" s="48"/>
      <c r="E172" s="48"/>
      <c r="F172" s="48"/>
      <c r="G172" s="48"/>
      <c r="H172" s="48"/>
      <c r="U172" s="42" t="s">
        <v>101</v>
      </c>
      <c r="V172" s="71"/>
    </row>
    <row r="173" spans="3:24" x14ac:dyDescent="0.3">
      <c r="C173" s="98" t="s">
        <v>55</v>
      </c>
      <c r="D173" s="98"/>
      <c r="E173" s="98"/>
      <c r="F173" s="98"/>
      <c r="G173" s="98"/>
      <c r="H173" s="98"/>
      <c r="I173" s="97" t="s">
        <v>56</v>
      </c>
      <c r="J173" s="97"/>
      <c r="K173" s="97" t="s">
        <v>57</v>
      </c>
      <c r="L173" s="97"/>
      <c r="X173" s="42">
        <v>500</v>
      </c>
    </row>
    <row r="174" spans="3:24" x14ac:dyDescent="0.3">
      <c r="C174" s="111"/>
      <c r="D174" s="111"/>
      <c r="E174" s="111"/>
      <c r="F174" s="111"/>
      <c r="G174" s="111"/>
      <c r="H174" s="111"/>
      <c r="I174" s="97"/>
      <c r="J174" s="97"/>
      <c r="K174" s="97"/>
      <c r="L174" s="97"/>
      <c r="X174" s="42">
        <v>750</v>
      </c>
    </row>
    <row r="175" spans="3:24" x14ac:dyDescent="0.3">
      <c r="C175" s="111"/>
      <c r="D175" s="111"/>
      <c r="E175" s="111"/>
      <c r="F175" s="111"/>
      <c r="G175" s="111"/>
      <c r="H175" s="111"/>
      <c r="I175" s="97"/>
      <c r="J175" s="97"/>
      <c r="K175" s="97"/>
      <c r="L175" s="97"/>
      <c r="X175" s="42">
        <v>1000</v>
      </c>
    </row>
    <row r="176" spans="3:24" x14ac:dyDescent="0.3">
      <c r="C176" s="98" t="s">
        <v>49</v>
      </c>
      <c r="D176" s="98"/>
      <c r="E176" s="98"/>
      <c r="F176" s="98"/>
      <c r="G176" s="98"/>
      <c r="H176" s="98"/>
      <c r="I176" s="97"/>
      <c r="J176" s="97"/>
      <c r="K176" s="97"/>
      <c r="L176" s="97"/>
      <c r="X176" s="42" t="s">
        <v>97</v>
      </c>
    </row>
    <row r="177" spans="3:25" x14ac:dyDescent="0.3">
      <c r="C177" s="98" t="s">
        <v>49</v>
      </c>
      <c r="D177" s="98"/>
      <c r="E177" s="98"/>
      <c r="F177" s="98"/>
      <c r="G177" s="98"/>
      <c r="H177" s="98"/>
      <c r="I177" s="97"/>
      <c r="J177" s="97"/>
      <c r="K177" s="97"/>
      <c r="L177" s="97"/>
      <c r="X177" s="42">
        <f>V172</f>
        <v>0</v>
      </c>
    </row>
    <row r="178" spans="3:25" x14ac:dyDescent="0.3">
      <c r="C178" s="98" t="s">
        <v>49</v>
      </c>
      <c r="D178" s="98"/>
      <c r="E178" s="98"/>
      <c r="F178" s="98"/>
      <c r="G178" s="98"/>
      <c r="H178" s="98"/>
      <c r="I178" s="97"/>
      <c r="J178" s="97"/>
      <c r="K178" s="97"/>
      <c r="L178" s="97"/>
    </row>
    <row r="179" spans="3:25" x14ac:dyDescent="0.3">
      <c r="C179" s="98" t="s">
        <v>49</v>
      </c>
      <c r="D179" s="98"/>
      <c r="E179" s="98"/>
      <c r="F179" s="98"/>
      <c r="G179" s="98"/>
      <c r="H179" s="98"/>
      <c r="I179" s="97"/>
      <c r="J179" s="97"/>
      <c r="K179" s="97"/>
      <c r="L179" s="97"/>
    </row>
    <row r="180" spans="3:25" x14ac:dyDescent="0.3">
      <c r="C180" s="98" t="s">
        <v>49</v>
      </c>
      <c r="D180" s="98"/>
      <c r="E180" s="98"/>
      <c r="F180" s="98"/>
      <c r="G180" s="98"/>
      <c r="H180" s="98"/>
      <c r="I180" s="97"/>
      <c r="J180" s="97"/>
      <c r="K180" s="97"/>
      <c r="L180" s="97"/>
    </row>
    <row r="181" spans="3:25" x14ac:dyDescent="0.3">
      <c r="C181" s="98" t="s">
        <v>49</v>
      </c>
      <c r="D181" s="98"/>
      <c r="E181" s="98"/>
      <c r="F181" s="98"/>
      <c r="G181" s="98"/>
      <c r="H181" s="98"/>
      <c r="I181" s="97"/>
      <c r="J181" s="97"/>
      <c r="K181" s="97"/>
      <c r="L181" s="97"/>
    </row>
    <row r="182" spans="3:25" x14ac:dyDescent="0.3">
      <c r="C182" s="98" t="s">
        <v>49</v>
      </c>
      <c r="D182" s="98"/>
      <c r="E182" s="98"/>
      <c r="F182" s="98"/>
      <c r="G182" s="98"/>
      <c r="H182" s="98"/>
      <c r="I182" s="97"/>
      <c r="J182" s="97"/>
      <c r="K182" s="97"/>
      <c r="L182" s="97"/>
    </row>
    <row r="183" spans="3:25" x14ac:dyDescent="0.3">
      <c r="C183" s="98" t="s">
        <v>49</v>
      </c>
      <c r="D183" s="98"/>
      <c r="E183" s="98"/>
      <c r="F183" s="98"/>
      <c r="G183" s="98"/>
      <c r="H183" s="98"/>
      <c r="I183" s="97"/>
      <c r="J183" s="97"/>
      <c r="K183" s="97"/>
      <c r="L183" s="97"/>
    </row>
    <row r="184" spans="3:25" x14ac:dyDescent="0.3">
      <c r="C184" s="53"/>
      <c r="D184" s="53"/>
      <c r="E184" s="53"/>
      <c r="F184" s="48"/>
      <c r="G184" s="48"/>
      <c r="H184" s="48"/>
    </row>
    <row r="185" spans="3:25" x14ac:dyDescent="0.3">
      <c r="C185" s="48" t="s">
        <v>58</v>
      </c>
      <c r="D185" s="48"/>
      <c r="E185" s="106" t="s">
        <v>155</v>
      </c>
      <c r="F185" s="106"/>
      <c r="G185" s="106"/>
      <c r="H185" s="48"/>
    </row>
    <row r="188" spans="3:25" x14ac:dyDescent="0.3">
      <c r="C188" s="88" t="s">
        <v>147</v>
      </c>
      <c r="D188" s="88"/>
      <c r="E188" s="88"/>
      <c r="F188" s="88"/>
      <c r="G188" s="88"/>
      <c r="H188" s="88"/>
      <c r="I188" s="88"/>
      <c r="J188" s="88"/>
      <c r="K188" s="88"/>
      <c r="L188" s="88"/>
      <c r="M188" s="88"/>
      <c r="N188" s="88"/>
      <c r="O188" s="88"/>
      <c r="P188" s="88"/>
    </row>
    <row r="190" spans="3:25" x14ac:dyDescent="0.3">
      <c r="C190" s="42" t="s">
        <v>94</v>
      </c>
    </row>
    <row r="191" spans="3:25" x14ac:dyDescent="0.3">
      <c r="C191" s="42" t="s">
        <v>131</v>
      </c>
      <c r="E191" s="49"/>
      <c r="F191" s="48" t="s">
        <v>156</v>
      </c>
      <c r="G191" s="48"/>
      <c r="H191" s="48"/>
      <c r="I191" s="48"/>
      <c r="J191" s="48"/>
      <c r="K191" s="48"/>
      <c r="L191" s="48"/>
    </row>
    <row r="192" spans="3:25" x14ac:dyDescent="0.3">
      <c r="C192" s="42" t="s">
        <v>132</v>
      </c>
      <c r="E192" s="49"/>
      <c r="F192" s="48" t="s">
        <v>85</v>
      </c>
      <c r="G192" s="48"/>
      <c r="H192" s="48"/>
      <c r="I192" s="48"/>
      <c r="J192" s="48"/>
      <c r="K192" s="48"/>
      <c r="L192" s="48"/>
      <c r="W192" s="50"/>
      <c r="Y192" s="42" t="str">
        <f>CONCATENATE("Basic excess on the ",C191," is ","R0")</f>
        <v>Basic excess on the Description is R0</v>
      </c>
    </row>
    <row r="193" spans="3:31" x14ac:dyDescent="0.3">
      <c r="C193" s="42" t="s">
        <v>133</v>
      </c>
      <c r="E193" s="49"/>
      <c r="F193" s="48" t="s">
        <v>88</v>
      </c>
      <c r="G193" s="48"/>
      <c r="H193" s="48"/>
      <c r="I193" s="48"/>
      <c r="J193" s="48"/>
      <c r="K193" s="48"/>
      <c r="L193" s="48"/>
      <c r="Y193" s="42" t="str">
        <f>CONCATENATE("Basic excess on the ",C191," is ","R1000")</f>
        <v>Basic excess on the Description is R1000</v>
      </c>
      <c r="AD193" s="42" t="s">
        <v>89</v>
      </c>
    </row>
    <row r="194" spans="3:31" x14ac:dyDescent="0.3">
      <c r="C194" s="42" t="s">
        <v>134</v>
      </c>
      <c r="E194" s="49"/>
      <c r="F194" s="48" t="s">
        <v>84</v>
      </c>
      <c r="G194" s="48"/>
      <c r="H194" s="48"/>
      <c r="I194" s="48"/>
      <c r="J194" s="48"/>
      <c r="K194" s="48"/>
      <c r="L194" s="48"/>
      <c r="Y194" s="42" t="str">
        <f>CONCATENATE("Basic excess on the ",C191," is ","R1500")</f>
        <v>Basic excess on the Description is R1500</v>
      </c>
      <c r="AD194" s="42" t="s">
        <v>90</v>
      </c>
    </row>
    <row r="195" spans="3:31" x14ac:dyDescent="0.3">
      <c r="C195" s="42" t="s">
        <v>135</v>
      </c>
      <c r="E195" s="49"/>
      <c r="F195" s="48" t="s">
        <v>84</v>
      </c>
      <c r="G195" s="48"/>
      <c r="H195" s="48"/>
      <c r="I195" s="48"/>
      <c r="J195" s="48"/>
      <c r="K195" s="48"/>
      <c r="L195" s="48"/>
      <c r="Y195" s="42" t="str">
        <f>CONCATENATE("Basic excess on the ",C191," is ","R2000")</f>
        <v>Basic excess on the Description is R2000</v>
      </c>
    </row>
    <row r="196" spans="3:31" x14ac:dyDescent="0.3">
      <c r="C196" s="42" t="s">
        <v>91</v>
      </c>
      <c r="E196" s="49"/>
      <c r="F196" s="48" t="s">
        <v>50</v>
      </c>
      <c r="G196" s="48"/>
      <c r="H196" s="48"/>
      <c r="I196" s="48"/>
      <c r="J196" s="48"/>
      <c r="K196" s="48"/>
      <c r="L196" s="48"/>
      <c r="Y196" s="42" t="str">
        <f>CONCATENATE("Basic excess on the ",C191," is ","R2500")</f>
        <v>Basic excess on the Description is R2500</v>
      </c>
    </row>
    <row r="197" spans="3:31" ht="25" thickBot="1" x14ac:dyDescent="0.35">
      <c r="C197" s="42" t="s">
        <v>136</v>
      </c>
      <c r="E197" s="49"/>
      <c r="F197" s="48" t="s">
        <v>84</v>
      </c>
      <c r="G197" s="48"/>
      <c r="H197" s="48"/>
      <c r="I197" s="48"/>
      <c r="J197" s="48"/>
      <c r="K197" s="48"/>
      <c r="L197" s="48"/>
      <c r="V197" s="73" t="s">
        <v>57</v>
      </c>
      <c r="Y197" s="42" t="str">
        <f>CONCATENATE("Basic excess on the ",C191," is ","R3000")</f>
        <v>Basic excess on the Description is R3000</v>
      </c>
    </row>
    <row r="198" spans="3:31" ht="25" thickBot="1" x14ac:dyDescent="0.35">
      <c r="C198" s="42" t="s">
        <v>137</v>
      </c>
      <c r="E198" s="49"/>
      <c r="F198" s="48" t="s">
        <v>148</v>
      </c>
      <c r="G198" s="48"/>
      <c r="H198" s="48"/>
      <c r="I198" s="48"/>
      <c r="J198" s="48"/>
      <c r="K198" s="48"/>
      <c r="L198" s="48"/>
      <c r="V198" s="74">
        <v>9300</v>
      </c>
      <c r="Y198" s="42" t="str">
        <f>CONCATENATE("Basic excess on the ",C191," is ","R3500")</f>
        <v>Basic excess on the Description is R3500</v>
      </c>
    </row>
    <row r="199" spans="3:31" x14ac:dyDescent="0.3">
      <c r="C199" s="42" t="s">
        <v>138</v>
      </c>
      <c r="E199" s="49"/>
      <c r="F199" s="48" t="s">
        <v>148</v>
      </c>
      <c r="G199" s="48"/>
      <c r="H199" s="48"/>
      <c r="I199" s="48"/>
      <c r="J199" s="48"/>
      <c r="K199" s="48"/>
      <c r="L199" s="48"/>
      <c r="Y199" s="42" t="str">
        <f>CONCATENATE("Basic excess on the ",C191," is ","R4000")</f>
        <v>Basic excess on the Description is R4000</v>
      </c>
    </row>
    <row r="200" spans="3:31" x14ac:dyDescent="0.3">
      <c r="C200" s="42" t="s">
        <v>57</v>
      </c>
      <c r="E200" s="49"/>
      <c r="F200" s="72">
        <v>5500</v>
      </c>
      <c r="G200" s="48"/>
      <c r="H200" s="48"/>
      <c r="I200" s="48"/>
      <c r="J200" s="48"/>
      <c r="K200" s="48"/>
      <c r="L200" s="48"/>
      <c r="Y200" s="42" t="str">
        <f>CONCATENATE("Basic excess on the ",C191," is ","R5000")</f>
        <v>Basic excess on the Description is R5000</v>
      </c>
      <c r="AD200" s="42" t="s">
        <v>98</v>
      </c>
    </row>
    <row r="201" spans="3:31" ht="24" customHeight="1" x14ac:dyDescent="0.3">
      <c r="C201" s="42" t="s">
        <v>140</v>
      </c>
      <c r="E201" s="49"/>
      <c r="F201" s="95" t="s">
        <v>158</v>
      </c>
      <c r="G201" s="95"/>
      <c r="H201" s="95"/>
      <c r="I201" s="95"/>
      <c r="J201" s="95"/>
      <c r="K201" s="95"/>
      <c r="L201" s="95"/>
      <c r="M201" s="95"/>
      <c r="N201" s="95"/>
      <c r="O201" s="95"/>
      <c r="P201" s="95"/>
      <c r="Y201" s="42" t="str">
        <f>CONCATENATE("Basic excess on the ",C191," is R",V198)</f>
        <v>Basic excess on the Description is R9300</v>
      </c>
      <c r="AD201" s="42" t="s">
        <v>85</v>
      </c>
    </row>
    <row r="202" spans="3:31" x14ac:dyDescent="0.3">
      <c r="D202" s="48"/>
      <c r="E202" s="56"/>
      <c r="F202" s="95"/>
      <c r="G202" s="95"/>
      <c r="H202" s="95"/>
      <c r="I202" s="95"/>
      <c r="J202" s="95"/>
      <c r="K202" s="95"/>
      <c r="L202" s="95"/>
      <c r="M202" s="95"/>
      <c r="N202" s="95"/>
      <c r="O202" s="95"/>
      <c r="P202" s="95"/>
      <c r="AC202" s="42" t="s">
        <v>88</v>
      </c>
    </row>
    <row r="203" spans="3:31" x14ac:dyDescent="0.3">
      <c r="X203" s="42" t="s">
        <v>84</v>
      </c>
      <c r="Y203" s="42" t="s">
        <v>148</v>
      </c>
      <c r="AC203" s="42" t="s">
        <v>59</v>
      </c>
      <c r="AE203" s="42" t="s">
        <v>50</v>
      </c>
    </row>
    <row r="204" spans="3:31" x14ac:dyDescent="0.3">
      <c r="C204" s="45" t="s">
        <v>139</v>
      </c>
      <c r="X204" s="42" t="s">
        <v>150</v>
      </c>
      <c r="Y204" s="42" t="s">
        <v>150</v>
      </c>
      <c r="AC204" s="42" t="s">
        <v>91</v>
      </c>
      <c r="AE204" s="42" t="s">
        <v>50</v>
      </c>
    </row>
    <row r="205" spans="3:31" x14ac:dyDescent="0.3">
      <c r="C205" s="45" t="s">
        <v>62</v>
      </c>
      <c r="X205" s="42" t="s">
        <v>50</v>
      </c>
      <c r="Y205" s="42" t="s">
        <v>149</v>
      </c>
      <c r="AC205" s="42" t="s">
        <v>60</v>
      </c>
      <c r="AE205" s="42" t="s">
        <v>99</v>
      </c>
    </row>
    <row r="206" spans="3:31" x14ac:dyDescent="0.3">
      <c r="C206" s="45" t="s">
        <v>63</v>
      </c>
      <c r="AC206" s="42" t="s">
        <v>92</v>
      </c>
      <c r="AE206" s="42" t="s">
        <v>50</v>
      </c>
    </row>
    <row r="207" spans="3:31" x14ac:dyDescent="0.3">
      <c r="C207" s="45" t="s">
        <v>64</v>
      </c>
      <c r="X207" s="42" t="s">
        <v>85</v>
      </c>
      <c r="AC207" s="42" t="s">
        <v>89</v>
      </c>
    </row>
    <row r="208" spans="3:31" x14ac:dyDescent="0.3">
      <c r="C208" s="45" t="s">
        <v>141</v>
      </c>
      <c r="X208" s="42" t="s">
        <v>150</v>
      </c>
      <c r="AC208" s="42" t="s">
        <v>61</v>
      </c>
      <c r="AE208" s="42" t="s">
        <v>50</v>
      </c>
    </row>
    <row r="209" spans="3:24" x14ac:dyDescent="0.3">
      <c r="X209" s="42" t="s">
        <v>87</v>
      </c>
    </row>
    <row r="210" spans="3:24" x14ac:dyDescent="0.3">
      <c r="C210" s="42" t="s">
        <v>95</v>
      </c>
      <c r="X210" s="42" t="s">
        <v>86</v>
      </c>
    </row>
    <row r="211" spans="3:24" x14ac:dyDescent="0.3">
      <c r="C211" s="42" t="s">
        <v>131</v>
      </c>
      <c r="E211" s="75"/>
      <c r="F211" s="48" t="s">
        <v>150</v>
      </c>
      <c r="G211" s="48"/>
      <c r="H211" s="48"/>
      <c r="I211" s="48"/>
      <c r="J211" s="48"/>
      <c r="K211" s="48"/>
      <c r="L211" s="48"/>
    </row>
    <row r="212" spans="3:24" x14ac:dyDescent="0.3">
      <c r="C212" s="42" t="s">
        <v>132</v>
      </c>
      <c r="E212" s="75"/>
      <c r="F212" s="48" t="s">
        <v>150</v>
      </c>
      <c r="G212" s="48"/>
      <c r="H212" s="48"/>
      <c r="I212" s="48"/>
      <c r="J212" s="48"/>
      <c r="K212" s="48"/>
      <c r="L212" s="48"/>
    </row>
    <row r="213" spans="3:24" x14ac:dyDescent="0.3">
      <c r="C213" s="42" t="s">
        <v>133</v>
      </c>
      <c r="E213" s="75"/>
      <c r="F213" s="48" t="s">
        <v>150</v>
      </c>
      <c r="G213" s="48"/>
      <c r="H213" s="48"/>
      <c r="I213" s="48"/>
      <c r="J213" s="48"/>
      <c r="K213" s="48"/>
      <c r="L213" s="48"/>
    </row>
    <row r="214" spans="3:24" x14ac:dyDescent="0.3">
      <c r="C214" s="42" t="s">
        <v>134</v>
      </c>
      <c r="E214" s="75"/>
      <c r="F214" s="48" t="s">
        <v>150</v>
      </c>
      <c r="G214" s="48"/>
      <c r="H214" s="48"/>
      <c r="I214" s="48"/>
      <c r="J214" s="48"/>
      <c r="K214" s="48"/>
      <c r="L214" s="48"/>
    </row>
    <row r="215" spans="3:24" x14ac:dyDescent="0.3">
      <c r="C215" s="42" t="s">
        <v>135</v>
      </c>
      <c r="E215" s="75"/>
      <c r="F215" s="48" t="s">
        <v>150</v>
      </c>
      <c r="G215" s="48"/>
      <c r="H215" s="48"/>
      <c r="I215" s="48"/>
      <c r="J215" s="48"/>
      <c r="K215" s="48"/>
      <c r="L215" s="48"/>
    </row>
    <row r="216" spans="3:24" x14ac:dyDescent="0.3">
      <c r="C216" s="42" t="s">
        <v>91</v>
      </c>
      <c r="E216" s="75"/>
      <c r="F216" s="48" t="s">
        <v>150</v>
      </c>
      <c r="G216" s="48"/>
      <c r="H216" s="48"/>
      <c r="I216" s="48"/>
      <c r="J216" s="48"/>
      <c r="K216" s="48"/>
      <c r="L216" s="48"/>
    </row>
    <row r="217" spans="3:24" x14ac:dyDescent="0.3">
      <c r="C217" s="42" t="s">
        <v>136</v>
      </c>
      <c r="E217" s="75"/>
      <c r="F217" s="48" t="s">
        <v>150</v>
      </c>
      <c r="G217" s="48"/>
      <c r="H217" s="48"/>
      <c r="I217" s="48"/>
      <c r="J217" s="48"/>
      <c r="K217" s="48"/>
      <c r="L217" s="48"/>
    </row>
    <row r="218" spans="3:24" x14ac:dyDescent="0.3">
      <c r="C218" s="42" t="s">
        <v>137</v>
      </c>
      <c r="E218" s="75"/>
      <c r="F218" s="48" t="s">
        <v>150</v>
      </c>
      <c r="G218" s="48"/>
      <c r="H218" s="48"/>
      <c r="I218" s="48"/>
      <c r="J218" s="48"/>
      <c r="K218" s="48"/>
      <c r="L218" s="48"/>
    </row>
    <row r="219" spans="3:24" x14ac:dyDescent="0.3">
      <c r="C219" s="42" t="s">
        <v>138</v>
      </c>
      <c r="E219" s="75"/>
      <c r="F219" s="48" t="s">
        <v>150</v>
      </c>
      <c r="G219" s="48"/>
      <c r="H219" s="48"/>
      <c r="I219" s="48"/>
      <c r="J219" s="48"/>
      <c r="K219" s="48"/>
      <c r="L219" s="48"/>
    </row>
    <row r="220" spans="3:24" x14ac:dyDescent="0.3">
      <c r="C220" s="42" t="s">
        <v>57</v>
      </c>
      <c r="E220" s="75"/>
      <c r="F220" s="72" t="s">
        <v>150</v>
      </c>
      <c r="G220" s="48"/>
      <c r="H220" s="48"/>
      <c r="I220" s="48"/>
      <c r="J220" s="48"/>
      <c r="K220" s="48"/>
      <c r="L220" s="48"/>
    </row>
    <row r="221" spans="3:24" ht="24" customHeight="1" x14ac:dyDescent="0.3">
      <c r="C221" s="42" t="s">
        <v>140</v>
      </c>
      <c r="E221" s="75"/>
      <c r="F221" s="95" t="s">
        <v>150</v>
      </c>
      <c r="G221" s="95"/>
      <c r="H221" s="95"/>
      <c r="I221" s="95"/>
      <c r="J221" s="95"/>
      <c r="K221" s="95"/>
      <c r="L221" s="95"/>
      <c r="M221" s="95"/>
      <c r="N221" s="95"/>
      <c r="O221" s="95"/>
      <c r="P221" s="95"/>
    </row>
    <row r="222" spans="3:24" x14ac:dyDescent="0.3">
      <c r="E222" s="56"/>
      <c r="F222" s="95"/>
      <c r="G222" s="95"/>
      <c r="H222" s="95"/>
      <c r="I222" s="95"/>
      <c r="J222" s="95"/>
      <c r="K222" s="95"/>
      <c r="L222" s="95"/>
      <c r="M222" s="95"/>
      <c r="N222" s="95"/>
      <c r="O222" s="95"/>
      <c r="P222" s="95"/>
    </row>
    <row r="224" spans="3:24" x14ac:dyDescent="0.3">
      <c r="C224" s="45" t="s">
        <v>139</v>
      </c>
    </row>
    <row r="225" spans="3:12" x14ac:dyDescent="0.3">
      <c r="C225" s="45" t="s">
        <v>62</v>
      </c>
    </row>
    <row r="226" spans="3:12" x14ac:dyDescent="0.3">
      <c r="C226" s="45" t="s">
        <v>63</v>
      </c>
    </row>
    <row r="227" spans="3:12" x14ac:dyDescent="0.3">
      <c r="C227" s="45" t="s">
        <v>64</v>
      </c>
    </row>
    <row r="228" spans="3:12" x14ac:dyDescent="0.3">
      <c r="C228" s="45" t="s">
        <v>141</v>
      </c>
    </row>
    <row r="230" spans="3:12" x14ac:dyDescent="0.3">
      <c r="C230" s="42" t="s">
        <v>93</v>
      </c>
    </row>
    <row r="231" spans="3:12" x14ac:dyDescent="0.3">
      <c r="C231" s="42" t="s">
        <v>131</v>
      </c>
      <c r="E231" s="75"/>
      <c r="F231" s="48" t="s">
        <v>150</v>
      </c>
      <c r="G231" s="48"/>
      <c r="H231" s="48"/>
      <c r="I231" s="48"/>
      <c r="J231" s="48"/>
      <c r="K231" s="48"/>
      <c r="L231" s="48"/>
    </row>
    <row r="232" spans="3:12" x14ac:dyDescent="0.3">
      <c r="C232" s="42" t="s">
        <v>132</v>
      </c>
      <c r="E232" s="75"/>
      <c r="F232" s="48" t="s">
        <v>150</v>
      </c>
      <c r="G232" s="48"/>
      <c r="H232" s="48"/>
      <c r="I232" s="48"/>
      <c r="J232" s="48"/>
      <c r="K232" s="48"/>
      <c r="L232" s="48"/>
    </row>
    <row r="233" spans="3:12" x14ac:dyDescent="0.3">
      <c r="C233" s="42" t="s">
        <v>133</v>
      </c>
      <c r="E233" s="75"/>
      <c r="F233" s="48" t="s">
        <v>150</v>
      </c>
      <c r="G233" s="48"/>
      <c r="H233" s="48"/>
      <c r="I233" s="48"/>
      <c r="J233" s="48"/>
      <c r="K233" s="48"/>
      <c r="L233" s="48"/>
    </row>
    <row r="234" spans="3:12" x14ac:dyDescent="0.3">
      <c r="C234" s="42" t="s">
        <v>134</v>
      </c>
      <c r="E234" s="75"/>
      <c r="F234" s="48" t="s">
        <v>150</v>
      </c>
      <c r="G234" s="48"/>
      <c r="H234" s="48"/>
      <c r="I234" s="48"/>
      <c r="J234" s="48"/>
      <c r="K234" s="48"/>
      <c r="L234" s="48"/>
    </row>
    <row r="235" spans="3:12" x14ac:dyDescent="0.3">
      <c r="C235" s="42" t="s">
        <v>135</v>
      </c>
      <c r="E235" s="75"/>
      <c r="F235" s="48" t="s">
        <v>150</v>
      </c>
      <c r="G235" s="48"/>
      <c r="H235" s="48"/>
      <c r="I235" s="48"/>
      <c r="J235" s="48"/>
      <c r="K235" s="48"/>
      <c r="L235" s="48"/>
    </row>
    <row r="236" spans="3:12" x14ac:dyDescent="0.3">
      <c r="C236" s="42" t="s">
        <v>91</v>
      </c>
      <c r="E236" s="75"/>
      <c r="F236" s="48" t="s">
        <v>150</v>
      </c>
      <c r="G236" s="48"/>
      <c r="H236" s="48"/>
      <c r="I236" s="48"/>
      <c r="J236" s="48"/>
      <c r="K236" s="48"/>
      <c r="L236" s="48"/>
    </row>
    <row r="237" spans="3:12" x14ac:dyDescent="0.3">
      <c r="C237" s="42" t="s">
        <v>136</v>
      </c>
      <c r="E237" s="75"/>
      <c r="F237" s="48" t="s">
        <v>150</v>
      </c>
      <c r="G237" s="48"/>
      <c r="H237" s="48"/>
      <c r="I237" s="48"/>
      <c r="J237" s="48"/>
      <c r="K237" s="48"/>
      <c r="L237" s="48"/>
    </row>
    <row r="238" spans="3:12" x14ac:dyDescent="0.3">
      <c r="C238" s="42" t="s">
        <v>137</v>
      </c>
      <c r="E238" s="75"/>
      <c r="F238" s="48" t="s">
        <v>150</v>
      </c>
      <c r="G238" s="48"/>
      <c r="H238" s="48"/>
      <c r="I238" s="48"/>
      <c r="J238" s="48"/>
      <c r="K238" s="48"/>
      <c r="L238" s="48"/>
    </row>
    <row r="239" spans="3:12" x14ac:dyDescent="0.3">
      <c r="C239" s="42" t="s">
        <v>138</v>
      </c>
      <c r="E239" s="75"/>
      <c r="F239" s="48" t="s">
        <v>150</v>
      </c>
      <c r="G239" s="48"/>
      <c r="H239" s="48"/>
      <c r="I239" s="48"/>
      <c r="J239" s="48"/>
      <c r="K239" s="48"/>
      <c r="L239" s="48"/>
    </row>
    <row r="240" spans="3:12" x14ac:dyDescent="0.3">
      <c r="C240" s="42" t="s">
        <v>57</v>
      </c>
      <c r="E240" s="75"/>
      <c r="F240" s="72" t="s">
        <v>150</v>
      </c>
      <c r="G240" s="48"/>
      <c r="H240" s="48"/>
      <c r="I240" s="48"/>
      <c r="J240" s="48"/>
      <c r="K240" s="48"/>
      <c r="L240" s="48"/>
    </row>
    <row r="241" spans="3:16" ht="24" customHeight="1" x14ac:dyDescent="0.3">
      <c r="C241" s="42" t="s">
        <v>140</v>
      </c>
      <c r="E241" s="75"/>
      <c r="F241" s="95" t="s">
        <v>150</v>
      </c>
      <c r="G241" s="95"/>
      <c r="H241" s="95"/>
      <c r="I241" s="95"/>
      <c r="J241" s="95"/>
      <c r="K241" s="95"/>
      <c r="L241" s="95"/>
      <c r="M241" s="95"/>
      <c r="N241" s="95"/>
      <c r="O241" s="95"/>
      <c r="P241" s="95"/>
    </row>
    <row r="242" spans="3:16" x14ac:dyDescent="0.3">
      <c r="E242" s="56"/>
      <c r="F242" s="95"/>
      <c r="G242" s="95"/>
      <c r="H242" s="95"/>
      <c r="I242" s="95"/>
      <c r="J242" s="95"/>
      <c r="K242" s="95"/>
      <c r="L242" s="95"/>
      <c r="M242" s="95"/>
      <c r="N242" s="95"/>
      <c r="O242" s="95"/>
      <c r="P242" s="95"/>
    </row>
    <row r="244" spans="3:16" x14ac:dyDescent="0.3">
      <c r="C244" s="45" t="s">
        <v>139</v>
      </c>
    </row>
    <row r="245" spans="3:16" x14ac:dyDescent="0.3">
      <c r="C245" s="45" t="s">
        <v>62</v>
      </c>
    </row>
    <row r="246" spans="3:16" x14ac:dyDescent="0.3">
      <c r="C246" s="45" t="s">
        <v>63</v>
      </c>
    </row>
    <row r="247" spans="3:16" x14ac:dyDescent="0.3">
      <c r="C247" s="45" t="s">
        <v>64</v>
      </c>
    </row>
    <row r="248" spans="3:16" x14ac:dyDescent="0.3">
      <c r="C248" s="45" t="s">
        <v>141</v>
      </c>
    </row>
    <row r="250" spans="3:16" x14ac:dyDescent="0.3">
      <c r="C250" s="42" t="s">
        <v>102</v>
      </c>
    </row>
    <row r="251" spans="3:16" x14ac:dyDescent="0.3">
      <c r="C251" s="42" t="s">
        <v>131</v>
      </c>
      <c r="E251" s="75"/>
      <c r="F251" s="48" t="s">
        <v>150</v>
      </c>
      <c r="G251" s="48"/>
      <c r="H251" s="48"/>
      <c r="I251" s="48"/>
      <c r="J251" s="48"/>
      <c r="K251" s="48"/>
      <c r="L251" s="48"/>
    </row>
    <row r="252" spans="3:16" x14ac:dyDescent="0.3">
      <c r="C252" s="42" t="s">
        <v>132</v>
      </c>
      <c r="E252" s="75"/>
      <c r="F252" s="48" t="s">
        <v>150</v>
      </c>
      <c r="G252" s="48"/>
      <c r="H252" s="48"/>
      <c r="I252" s="48"/>
      <c r="J252" s="48"/>
      <c r="K252" s="48"/>
      <c r="L252" s="48"/>
    </row>
    <row r="253" spans="3:16" x14ac:dyDescent="0.3">
      <c r="C253" s="42" t="s">
        <v>133</v>
      </c>
      <c r="E253" s="75"/>
      <c r="F253" s="48" t="s">
        <v>150</v>
      </c>
      <c r="G253" s="48"/>
      <c r="H253" s="48"/>
      <c r="I253" s="48"/>
      <c r="J253" s="48"/>
      <c r="K253" s="48"/>
      <c r="L253" s="48"/>
    </row>
    <row r="254" spans="3:16" x14ac:dyDescent="0.3">
      <c r="C254" s="42" t="s">
        <v>134</v>
      </c>
      <c r="E254" s="75"/>
      <c r="F254" s="48" t="s">
        <v>150</v>
      </c>
      <c r="G254" s="48"/>
      <c r="H254" s="48"/>
      <c r="I254" s="48"/>
      <c r="J254" s="48"/>
      <c r="K254" s="48"/>
      <c r="L254" s="48"/>
    </row>
    <row r="255" spans="3:16" x14ac:dyDescent="0.3">
      <c r="C255" s="42" t="s">
        <v>135</v>
      </c>
      <c r="E255" s="75"/>
      <c r="F255" s="48" t="s">
        <v>150</v>
      </c>
      <c r="G255" s="48"/>
      <c r="H255" s="48"/>
      <c r="I255" s="48"/>
      <c r="J255" s="48"/>
      <c r="K255" s="48"/>
      <c r="L255" s="48"/>
    </row>
    <row r="256" spans="3:16" x14ac:dyDescent="0.3">
      <c r="C256" s="42" t="s">
        <v>91</v>
      </c>
      <c r="E256" s="75"/>
      <c r="F256" s="48" t="s">
        <v>150</v>
      </c>
      <c r="G256" s="48"/>
      <c r="H256" s="48"/>
      <c r="I256" s="48"/>
      <c r="J256" s="48"/>
      <c r="K256" s="48"/>
      <c r="L256" s="48"/>
    </row>
    <row r="257" spans="3:16" x14ac:dyDescent="0.3">
      <c r="C257" s="42" t="s">
        <v>136</v>
      </c>
      <c r="E257" s="75"/>
      <c r="F257" s="48" t="s">
        <v>150</v>
      </c>
      <c r="G257" s="48"/>
      <c r="H257" s="48"/>
      <c r="I257" s="48"/>
      <c r="J257" s="48"/>
      <c r="K257" s="48"/>
      <c r="L257" s="48"/>
    </row>
    <row r="258" spans="3:16" x14ac:dyDescent="0.3">
      <c r="C258" s="42" t="s">
        <v>137</v>
      </c>
      <c r="E258" s="75"/>
      <c r="F258" s="48" t="s">
        <v>150</v>
      </c>
      <c r="G258" s="48"/>
      <c r="H258" s="48"/>
      <c r="I258" s="48"/>
      <c r="J258" s="48"/>
      <c r="K258" s="48"/>
      <c r="L258" s="48"/>
    </row>
    <row r="259" spans="3:16" x14ac:dyDescent="0.3">
      <c r="C259" s="42" t="s">
        <v>138</v>
      </c>
      <c r="E259" s="75"/>
      <c r="F259" s="48" t="s">
        <v>150</v>
      </c>
      <c r="G259" s="48"/>
      <c r="H259" s="48"/>
      <c r="I259" s="48"/>
      <c r="J259" s="48"/>
      <c r="K259" s="48"/>
      <c r="L259" s="48"/>
    </row>
    <row r="260" spans="3:16" x14ac:dyDescent="0.3">
      <c r="C260" s="42" t="s">
        <v>57</v>
      </c>
      <c r="E260" s="75"/>
      <c r="F260" s="72" t="s">
        <v>150</v>
      </c>
      <c r="G260" s="48"/>
      <c r="H260" s="48"/>
      <c r="I260" s="48"/>
      <c r="J260" s="48"/>
      <c r="K260" s="48"/>
      <c r="L260" s="48"/>
    </row>
    <row r="261" spans="3:16" ht="18" customHeight="1" x14ac:dyDescent="0.3">
      <c r="C261" s="42" t="s">
        <v>140</v>
      </c>
      <c r="E261" s="75"/>
      <c r="F261" s="95" t="s">
        <v>150</v>
      </c>
      <c r="G261" s="95"/>
      <c r="H261" s="95"/>
      <c r="I261" s="95"/>
      <c r="J261" s="95"/>
      <c r="K261" s="95"/>
      <c r="L261" s="95"/>
      <c r="M261" s="95"/>
      <c r="N261" s="95"/>
      <c r="O261" s="95"/>
      <c r="P261" s="95"/>
    </row>
    <row r="262" spans="3:16" x14ac:dyDescent="0.3">
      <c r="E262" s="56"/>
      <c r="F262" s="95"/>
      <c r="G262" s="95"/>
      <c r="H262" s="95"/>
      <c r="I262" s="95"/>
      <c r="J262" s="95"/>
      <c r="K262" s="95"/>
      <c r="L262" s="95"/>
      <c r="M262" s="95"/>
      <c r="N262" s="95"/>
      <c r="O262" s="95"/>
      <c r="P262" s="95"/>
    </row>
    <row r="264" spans="3:16" x14ac:dyDescent="0.3">
      <c r="C264" s="45" t="s">
        <v>139</v>
      </c>
    </row>
    <row r="265" spans="3:16" x14ac:dyDescent="0.3">
      <c r="C265" s="45" t="s">
        <v>62</v>
      </c>
    </row>
    <row r="266" spans="3:16" x14ac:dyDescent="0.3">
      <c r="C266" s="45" t="s">
        <v>63</v>
      </c>
    </row>
    <row r="267" spans="3:16" x14ac:dyDescent="0.3">
      <c r="C267" s="45" t="s">
        <v>64</v>
      </c>
    </row>
    <row r="268" spans="3:16" x14ac:dyDescent="0.3">
      <c r="C268" s="45" t="s">
        <v>141</v>
      </c>
    </row>
    <row r="270" spans="3:16" x14ac:dyDescent="0.3">
      <c r="C270" s="42" t="s">
        <v>103</v>
      </c>
    </row>
    <row r="271" spans="3:16" x14ac:dyDescent="0.3">
      <c r="C271" s="42" t="s">
        <v>131</v>
      </c>
      <c r="E271" s="49"/>
      <c r="F271" s="48" t="s">
        <v>150</v>
      </c>
      <c r="G271" s="48"/>
      <c r="H271" s="48"/>
      <c r="I271" s="48"/>
      <c r="J271" s="48"/>
      <c r="K271" s="48"/>
      <c r="L271" s="48"/>
    </row>
    <row r="272" spans="3:16" x14ac:dyDescent="0.3">
      <c r="C272" s="42" t="s">
        <v>132</v>
      </c>
      <c r="E272" s="49"/>
      <c r="F272" s="48" t="s">
        <v>150</v>
      </c>
      <c r="G272" s="48"/>
      <c r="H272" s="48"/>
      <c r="I272" s="48"/>
      <c r="J272" s="48"/>
      <c r="K272" s="48"/>
      <c r="L272" s="48"/>
    </row>
    <row r="273" spans="3:16" x14ac:dyDescent="0.3">
      <c r="C273" s="42" t="s">
        <v>133</v>
      </c>
      <c r="E273" s="49"/>
      <c r="F273" s="48" t="s">
        <v>150</v>
      </c>
      <c r="G273" s="48"/>
      <c r="H273" s="48"/>
      <c r="I273" s="48"/>
      <c r="J273" s="48"/>
      <c r="K273" s="48"/>
      <c r="L273" s="48"/>
    </row>
    <row r="274" spans="3:16" x14ac:dyDescent="0.3">
      <c r="C274" s="42" t="s">
        <v>134</v>
      </c>
      <c r="E274" s="49"/>
      <c r="F274" s="48" t="s">
        <v>150</v>
      </c>
      <c r="G274" s="48"/>
      <c r="H274" s="48"/>
      <c r="I274" s="48"/>
      <c r="J274" s="48"/>
      <c r="K274" s="48"/>
      <c r="L274" s="48"/>
    </row>
    <row r="275" spans="3:16" x14ac:dyDescent="0.3">
      <c r="C275" s="42" t="s">
        <v>135</v>
      </c>
      <c r="E275" s="49"/>
      <c r="F275" s="48" t="s">
        <v>150</v>
      </c>
      <c r="G275" s="48"/>
      <c r="H275" s="48"/>
      <c r="I275" s="48"/>
      <c r="J275" s="48"/>
      <c r="K275" s="48"/>
      <c r="L275" s="48"/>
    </row>
    <row r="276" spans="3:16" x14ac:dyDescent="0.3">
      <c r="C276" s="42" t="s">
        <v>91</v>
      </c>
      <c r="E276" s="49"/>
      <c r="F276" s="48" t="s">
        <v>150</v>
      </c>
      <c r="G276" s="48"/>
      <c r="H276" s="48"/>
      <c r="I276" s="48"/>
      <c r="J276" s="48"/>
      <c r="K276" s="48"/>
      <c r="L276" s="48"/>
    </row>
    <row r="277" spans="3:16" x14ac:dyDescent="0.3">
      <c r="C277" s="42" t="s">
        <v>136</v>
      </c>
      <c r="E277" s="49"/>
      <c r="F277" s="48" t="s">
        <v>150</v>
      </c>
      <c r="G277" s="48"/>
      <c r="H277" s="48"/>
      <c r="I277" s="48"/>
      <c r="J277" s="48"/>
      <c r="K277" s="48"/>
      <c r="L277" s="48"/>
    </row>
    <row r="278" spans="3:16" x14ac:dyDescent="0.3">
      <c r="C278" s="42" t="s">
        <v>137</v>
      </c>
      <c r="E278" s="49"/>
      <c r="F278" s="48" t="s">
        <v>150</v>
      </c>
      <c r="G278" s="48"/>
      <c r="H278" s="48"/>
      <c r="I278" s="48"/>
      <c r="J278" s="48"/>
      <c r="K278" s="48"/>
      <c r="L278" s="48"/>
    </row>
    <row r="279" spans="3:16" x14ac:dyDescent="0.3">
      <c r="C279" s="42" t="s">
        <v>138</v>
      </c>
      <c r="E279" s="49"/>
      <c r="F279" s="48" t="s">
        <v>150</v>
      </c>
      <c r="G279" s="48"/>
      <c r="H279" s="48"/>
      <c r="I279" s="48"/>
      <c r="J279" s="48"/>
      <c r="K279" s="48"/>
      <c r="L279" s="48"/>
    </row>
    <row r="280" spans="3:16" x14ac:dyDescent="0.3">
      <c r="C280" s="42" t="s">
        <v>57</v>
      </c>
      <c r="E280" s="49"/>
      <c r="F280" s="72" t="s">
        <v>150</v>
      </c>
      <c r="G280" s="48"/>
      <c r="H280" s="48"/>
      <c r="I280" s="48"/>
      <c r="J280" s="48"/>
      <c r="K280" s="48"/>
      <c r="L280" s="48"/>
    </row>
    <row r="281" spans="3:16" ht="24" customHeight="1" x14ac:dyDescent="0.3">
      <c r="C281" s="42" t="s">
        <v>140</v>
      </c>
      <c r="E281" s="75"/>
      <c r="F281" s="95" t="s">
        <v>150</v>
      </c>
      <c r="G281" s="95"/>
      <c r="H281" s="95"/>
      <c r="I281" s="95"/>
      <c r="J281" s="95"/>
      <c r="K281" s="95"/>
      <c r="L281" s="95"/>
      <c r="M281" s="95"/>
      <c r="N281" s="95"/>
      <c r="O281" s="95"/>
      <c r="P281" s="95"/>
    </row>
    <row r="282" spans="3:16" x14ac:dyDescent="0.3">
      <c r="E282" s="56"/>
      <c r="F282" s="95"/>
      <c r="G282" s="95"/>
      <c r="H282" s="95"/>
      <c r="I282" s="95"/>
      <c r="J282" s="95"/>
      <c r="K282" s="95"/>
      <c r="L282" s="95"/>
      <c r="M282" s="95"/>
      <c r="N282" s="95"/>
      <c r="O282" s="95"/>
      <c r="P282" s="95"/>
    </row>
    <row r="284" spans="3:16" x14ac:dyDescent="0.3">
      <c r="C284" s="45" t="s">
        <v>139</v>
      </c>
    </row>
    <row r="285" spans="3:16" x14ac:dyDescent="0.3">
      <c r="C285" s="45" t="s">
        <v>62</v>
      </c>
    </row>
    <row r="286" spans="3:16" x14ac:dyDescent="0.3">
      <c r="C286" s="45" t="s">
        <v>63</v>
      </c>
    </row>
    <row r="287" spans="3:16" x14ac:dyDescent="0.3">
      <c r="C287" s="45" t="s">
        <v>64</v>
      </c>
    </row>
    <row r="288" spans="3:16" x14ac:dyDescent="0.3">
      <c r="C288" s="45" t="s">
        <v>141</v>
      </c>
    </row>
    <row r="290" spans="3:16" x14ac:dyDescent="0.3">
      <c r="C290" s="42" t="s">
        <v>104</v>
      </c>
    </row>
    <row r="291" spans="3:16" x14ac:dyDescent="0.3">
      <c r="C291" s="42" t="s">
        <v>131</v>
      </c>
      <c r="E291" s="49"/>
      <c r="F291" s="48" t="s">
        <v>150</v>
      </c>
      <c r="G291" s="48"/>
      <c r="H291" s="48"/>
      <c r="I291" s="48"/>
      <c r="J291" s="48"/>
      <c r="K291" s="48"/>
      <c r="L291" s="48"/>
    </row>
    <row r="292" spans="3:16" x14ac:dyDescent="0.3">
      <c r="C292" s="42" t="s">
        <v>132</v>
      </c>
      <c r="E292" s="49"/>
      <c r="F292" s="48" t="s">
        <v>150</v>
      </c>
      <c r="G292" s="48"/>
      <c r="H292" s="48"/>
      <c r="I292" s="48"/>
      <c r="J292" s="48"/>
      <c r="K292" s="48"/>
      <c r="L292" s="48"/>
    </row>
    <row r="293" spans="3:16" x14ac:dyDescent="0.3">
      <c r="C293" s="42" t="s">
        <v>133</v>
      </c>
      <c r="E293" s="49"/>
      <c r="F293" s="48" t="s">
        <v>150</v>
      </c>
      <c r="G293" s="48"/>
      <c r="H293" s="48"/>
      <c r="I293" s="48"/>
      <c r="J293" s="48"/>
      <c r="K293" s="48"/>
      <c r="L293" s="48"/>
    </row>
    <row r="294" spans="3:16" x14ac:dyDescent="0.3">
      <c r="C294" s="42" t="s">
        <v>134</v>
      </c>
      <c r="E294" s="49"/>
      <c r="F294" s="48" t="s">
        <v>150</v>
      </c>
      <c r="G294" s="48"/>
      <c r="H294" s="48"/>
      <c r="I294" s="48"/>
      <c r="J294" s="48"/>
      <c r="K294" s="48"/>
      <c r="L294" s="48"/>
    </row>
    <row r="295" spans="3:16" x14ac:dyDescent="0.3">
      <c r="C295" s="42" t="s">
        <v>135</v>
      </c>
      <c r="E295" s="49"/>
      <c r="F295" s="48" t="s">
        <v>150</v>
      </c>
      <c r="G295" s="48"/>
      <c r="H295" s="48"/>
      <c r="I295" s="48"/>
      <c r="J295" s="48"/>
      <c r="K295" s="48"/>
      <c r="L295" s="48"/>
    </row>
    <row r="296" spans="3:16" x14ac:dyDescent="0.3">
      <c r="C296" s="42" t="s">
        <v>91</v>
      </c>
      <c r="E296" s="49"/>
      <c r="F296" s="48" t="s">
        <v>150</v>
      </c>
      <c r="G296" s="48"/>
      <c r="H296" s="48"/>
      <c r="I296" s="48"/>
      <c r="J296" s="48"/>
      <c r="K296" s="48"/>
      <c r="L296" s="48"/>
    </row>
    <row r="297" spans="3:16" x14ac:dyDescent="0.3">
      <c r="C297" s="42" t="s">
        <v>136</v>
      </c>
      <c r="E297" s="49"/>
      <c r="F297" s="48" t="s">
        <v>150</v>
      </c>
      <c r="G297" s="48"/>
      <c r="H297" s="48"/>
      <c r="I297" s="48"/>
      <c r="J297" s="48"/>
      <c r="K297" s="48"/>
      <c r="L297" s="48"/>
    </row>
    <row r="298" spans="3:16" x14ac:dyDescent="0.3">
      <c r="C298" s="42" t="s">
        <v>137</v>
      </c>
      <c r="E298" s="49"/>
      <c r="F298" s="48" t="s">
        <v>150</v>
      </c>
      <c r="G298" s="48"/>
      <c r="H298" s="48"/>
      <c r="I298" s="48"/>
      <c r="J298" s="48"/>
      <c r="K298" s="48"/>
      <c r="L298" s="48"/>
    </row>
    <row r="299" spans="3:16" x14ac:dyDescent="0.3">
      <c r="C299" s="42" t="s">
        <v>138</v>
      </c>
      <c r="E299" s="49"/>
      <c r="F299" s="48" t="s">
        <v>150</v>
      </c>
      <c r="G299" s="48"/>
      <c r="H299" s="48"/>
      <c r="I299" s="48"/>
      <c r="J299" s="48"/>
      <c r="K299" s="48"/>
      <c r="L299" s="48"/>
    </row>
    <row r="300" spans="3:16" x14ac:dyDescent="0.3">
      <c r="C300" s="42" t="s">
        <v>57</v>
      </c>
      <c r="E300" s="49"/>
      <c r="F300" s="72" t="s">
        <v>150</v>
      </c>
      <c r="G300" s="48"/>
      <c r="H300" s="48"/>
      <c r="I300" s="48"/>
      <c r="J300" s="48"/>
      <c r="K300" s="48"/>
      <c r="L300" s="48"/>
    </row>
    <row r="301" spans="3:16" ht="18" customHeight="1" x14ac:dyDescent="0.3">
      <c r="C301" s="42" t="s">
        <v>140</v>
      </c>
      <c r="E301" s="49"/>
      <c r="F301" s="95" t="s">
        <v>150</v>
      </c>
      <c r="G301" s="95"/>
      <c r="H301" s="95"/>
      <c r="I301" s="95"/>
      <c r="J301" s="95"/>
      <c r="K301" s="95"/>
      <c r="L301" s="95"/>
      <c r="M301" s="95"/>
      <c r="N301" s="95"/>
      <c r="O301" s="95"/>
      <c r="P301" s="95"/>
    </row>
    <row r="302" spans="3:16" x14ac:dyDescent="0.3">
      <c r="D302" s="48"/>
      <c r="E302" s="56"/>
      <c r="F302" s="95"/>
      <c r="G302" s="95"/>
      <c r="H302" s="95"/>
      <c r="I302" s="95"/>
      <c r="J302" s="95"/>
      <c r="K302" s="95"/>
      <c r="L302" s="95"/>
      <c r="M302" s="95"/>
      <c r="N302" s="95"/>
      <c r="O302" s="95"/>
      <c r="P302" s="95"/>
    </row>
    <row r="304" spans="3:16" x14ac:dyDescent="0.3">
      <c r="C304" s="45" t="s">
        <v>139</v>
      </c>
    </row>
    <row r="305" spans="3:16" x14ac:dyDescent="0.3">
      <c r="C305" s="45" t="s">
        <v>62</v>
      </c>
    </row>
    <row r="306" spans="3:16" x14ac:dyDescent="0.3">
      <c r="C306" s="45" t="s">
        <v>63</v>
      </c>
    </row>
    <row r="307" spans="3:16" x14ac:dyDescent="0.3">
      <c r="C307" s="45" t="s">
        <v>64</v>
      </c>
    </row>
    <row r="308" spans="3:16" x14ac:dyDescent="0.3">
      <c r="C308" s="45" t="s">
        <v>141</v>
      </c>
    </row>
    <row r="311" spans="3:16" x14ac:dyDescent="0.3">
      <c r="C311" s="42" t="s">
        <v>65</v>
      </c>
    </row>
    <row r="314" spans="3:16" x14ac:dyDescent="0.3">
      <c r="C314" s="88" t="s">
        <v>72</v>
      </c>
      <c r="D314" s="88"/>
      <c r="E314" s="88"/>
      <c r="F314" s="88"/>
      <c r="G314" s="88"/>
      <c r="H314" s="88"/>
      <c r="I314" s="88"/>
      <c r="J314" s="88"/>
      <c r="K314" s="88"/>
      <c r="L314" s="88"/>
      <c r="M314" s="88"/>
      <c r="N314" s="88"/>
      <c r="O314" s="88"/>
      <c r="P314" s="88"/>
    </row>
    <row r="316" spans="3:16" x14ac:dyDescent="0.3">
      <c r="C316" s="42" t="s">
        <v>66</v>
      </c>
    </row>
    <row r="317" spans="3:16" x14ac:dyDescent="0.3">
      <c r="C317" s="42" t="s">
        <v>67</v>
      </c>
    </row>
    <row r="319" spans="3:16" x14ac:dyDescent="0.3">
      <c r="C319" s="76"/>
      <c r="D319" s="76"/>
      <c r="E319" s="76"/>
      <c r="F319" s="76"/>
      <c r="G319" s="76"/>
      <c r="H319" s="76"/>
      <c r="I319" s="76"/>
      <c r="J319" s="76"/>
    </row>
    <row r="321" spans="3:10" x14ac:dyDescent="0.3">
      <c r="C321" s="76"/>
      <c r="D321" s="76"/>
      <c r="E321" s="76"/>
      <c r="F321" s="76"/>
      <c r="G321" s="76"/>
      <c r="H321" s="76"/>
      <c r="I321" s="76"/>
      <c r="J321" s="76"/>
    </row>
    <row r="324" spans="3:10" x14ac:dyDescent="0.3">
      <c r="C324" s="42" t="s">
        <v>68</v>
      </c>
    </row>
    <row r="326" spans="3:10" x14ac:dyDescent="0.3">
      <c r="C326" s="76"/>
      <c r="D326" s="76"/>
      <c r="E326" s="76"/>
      <c r="F326" s="76"/>
      <c r="G326" s="76"/>
      <c r="H326" s="76"/>
      <c r="I326" s="76"/>
      <c r="J326" s="76"/>
    </row>
    <row r="328" spans="3:10" x14ac:dyDescent="0.3">
      <c r="C328" s="76"/>
      <c r="D328" s="76"/>
      <c r="E328" s="76"/>
      <c r="F328" s="76"/>
      <c r="G328" s="76"/>
      <c r="H328" s="76"/>
      <c r="I328" s="76"/>
      <c r="J328" s="76"/>
    </row>
    <row r="330" spans="3:10" x14ac:dyDescent="0.3">
      <c r="C330" s="76"/>
      <c r="D330" s="76"/>
      <c r="E330" s="76"/>
      <c r="F330" s="76"/>
      <c r="G330" s="76"/>
      <c r="H330" s="76"/>
      <c r="I330" s="76"/>
      <c r="J330" s="76"/>
    </row>
    <row r="332" spans="3:10" x14ac:dyDescent="0.3">
      <c r="C332" s="76"/>
      <c r="D332" s="76"/>
      <c r="E332" s="76"/>
      <c r="F332" s="76"/>
      <c r="G332" s="76"/>
      <c r="H332" s="76"/>
      <c r="I332" s="76"/>
      <c r="J332" s="76"/>
    </row>
    <row r="336" spans="3:10" x14ac:dyDescent="0.3">
      <c r="C336" s="42" t="s">
        <v>69</v>
      </c>
    </row>
    <row r="338" spans="3:10" x14ac:dyDescent="0.3">
      <c r="C338" s="64" t="s">
        <v>70</v>
      </c>
      <c r="D338" s="64"/>
      <c r="E338" s="64"/>
      <c r="F338" s="64"/>
      <c r="G338" s="64"/>
      <c r="H338" s="64"/>
      <c r="I338" s="64"/>
      <c r="J338" s="64"/>
    </row>
    <row r="340" spans="3:10" x14ac:dyDescent="0.3">
      <c r="C340" s="42" t="s">
        <v>153</v>
      </c>
    </row>
    <row r="342" spans="3:10" x14ac:dyDescent="0.3">
      <c r="C342" s="76"/>
      <c r="D342" s="76"/>
      <c r="E342" s="76"/>
      <c r="F342" s="76"/>
    </row>
    <row r="346" spans="3:10" x14ac:dyDescent="0.3">
      <c r="C346" s="42" t="s">
        <v>71</v>
      </c>
    </row>
    <row r="348" spans="3:10" x14ac:dyDescent="0.3">
      <c r="C348" s="76"/>
      <c r="D348" s="76"/>
      <c r="E348" s="76"/>
      <c r="F348" s="76"/>
      <c r="G348" s="76"/>
      <c r="H348" s="76"/>
      <c r="I348" s="76"/>
      <c r="J348" s="76"/>
    </row>
    <row r="351" spans="3:10" x14ac:dyDescent="0.3">
      <c r="C351" s="42" t="s">
        <v>72</v>
      </c>
    </row>
    <row r="353" spans="3:10" x14ac:dyDescent="0.3">
      <c r="C353" s="76"/>
      <c r="D353" s="76"/>
      <c r="E353" s="76"/>
      <c r="F353" s="76"/>
      <c r="G353" s="76"/>
      <c r="H353" s="76"/>
      <c r="I353" s="76"/>
      <c r="J353" s="76"/>
    </row>
    <row r="355" spans="3:10" x14ac:dyDescent="0.3">
      <c r="C355" s="76"/>
      <c r="D355" s="76"/>
      <c r="E355" s="76"/>
      <c r="F355" s="76"/>
      <c r="G355" s="76"/>
      <c r="H355" s="76"/>
      <c r="I355" s="76"/>
      <c r="J355" s="76"/>
    </row>
    <row r="358" spans="3:10" ht="21" customHeight="1" x14ac:dyDescent="0.3">
      <c r="C358" s="99" t="s">
        <v>73</v>
      </c>
      <c r="D358" s="99"/>
      <c r="E358" s="99"/>
      <c r="F358" s="99"/>
      <c r="G358" s="99"/>
      <c r="H358" s="99"/>
      <c r="I358" s="99"/>
      <c r="J358" s="99"/>
    </row>
    <row r="359" spans="3:10" x14ac:dyDescent="0.3">
      <c r="C359" s="99"/>
      <c r="D359" s="99"/>
      <c r="E359" s="99"/>
      <c r="F359" s="99"/>
      <c r="G359" s="99"/>
      <c r="H359" s="99"/>
      <c r="I359" s="99"/>
      <c r="J359" s="99"/>
    </row>
    <row r="360" spans="3:10" x14ac:dyDescent="0.3">
      <c r="C360" s="99"/>
      <c r="D360" s="99"/>
      <c r="E360" s="99"/>
      <c r="F360" s="99"/>
      <c r="G360" s="99"/>
      <c r="H360" s="99"/>
      <c r="I360" s="99"/>
      <c r="J360" s="99"/>
    </row>
    <row r="361" spans="3:10" x14ac:dyDescent="0.3">
      <c r="C361" s="99"/>
      <c r="D361" s="99"/>
      <c r="E361" s="99"/>
      <c r="F361" s="99"/>
      <c r="G361" s="99"/>
      <c r="H361" s="99"/>
      <c r="I361" s="99"/>
      <c r="J361" s="99"/>
    </row>
    <row r="362" spans="3:10" x14ac:dyDescent="0.3">
      <c r="C362" s="99"/>
      <c r="D362" s="99"/>
      <c r="E362" s="99"/>
      <c r="F362" s="99"/>
      <c r="G362" s="99"/>
      <c r="H362" s="99"/>
      <c r="I362" s="99"/>
      <c r="J362" s="99"/>
    </row>
    <row r="363" spans="3:10" ht="178" customHeight="1" x14ac:dyDescent="0.3">
      <c r="C363" s="99"/>
      <c r="D363" s="99"/>
      <c r="E363" s="99"/>
      <c r="F363" s="99"/>
      <c r="G363" s="99"/>
      <c r="H363" s="99"/>
      <c r="I363" s="99"/>
      <c r="J363" s="99"/>
    </row>
    <row r="364" spans="3:10" x14ac:dyDescent="0.3">
      <c r="C364" s="77"/>
      <c r="D364" s="77"/>
      <c r="E364" s="77"/>
      <c r="F364" s="77"/>
      <c r="G364" s="77"/>
      <c r="H364" s="77"/>
      <c r="I364" s="77"/>
      <c r="J364" s="77"/>
    </row>
    <row r="365" spans="3:10" ht="21" customHeight="1" x14ac:dyDescent="0.3">
      <c r="C365" s="99" t="s">
        <v>74</v>
      </c>
      <c r="D365" s="99"/>
      <c r="E365" s="99"/>
      <c r="F365" s="99"/>
      <c r="G365" s="99"/>
      <c r="H365" s="99"/>
      <c r="I365" s="99"/>
      <c r="J365" s="99"/>
    </row>
    <row r="366" spans="3:10" x14ac:dyDescent="0.3">
      <c r="C366" s="99"/>
      <c r="D366" s="99"/>
      <c r="E366" s="99"/>
      <c r="F366" s="99"/>
      <c r="G366" s="99"/>
      <c r="H366" s="99"/>
      <c r="I366" s="99"/>
      <c r="J366" s="99"/>
    </row>
    <row r="367" spans="3:10" ht="88" customHeight="1" x14ac:dyDescent="0.3">
      <c r="C367" s="99"/>
      <c r="D367" s="99"/>
      <c r="E367" s="99"/>
      <c r="F367" s="99"/>
      <c r="G367" s="99"/>
      <c r="H367" s="99"/>
      <c r="I367" s="99"/>
      <c r="J367" s="99"/>
    </row>
    <row r="368" spans="3:10" x14ac:dyDescent="0.3">
      <c r="C368" s="78"/>
      <c r="D368" s="78"/>
      <c r="E368" s="78"/>
      <c r="F368" s="78"/>
      <c r="G368" s="78"/>
      <c r="H368" s="78"/>
      <c r="I368" s="78"/>
      <c r="J368" s="78"/>
    </row>
    <row r="369" spans="3:10" ht="21" customHeight="1" x14ac:dyDescent="0.3">
      <c r="C369" s="99" t="s">
        <v>75</v>
      </c>
      <c r="D369" s="99"/>
      <c r="E369" s="99"/>
      <c r="F369" s="99"/>
      <c r="G369" s="99"/>
      <c r="H369" s="99"/>
      <c r="I369" s="99"/>
      <c r="J369" s="99"/>
    </row>
    <row r="370" spans="3:10" x14ac:dyDescent="0.3">
      <c r="C370" s="99"/>
      <c r="D370" s="99"/>
      <c r="E370" s="99"/>
      <c r="F370" s="99"/>
      <c r="G370" s="99"/>
      <c r="H370" s="99"/>
      <c r="I370" s="99"/>
      <c r="J370" s="99"/>
    </row>
    <row r="371" spans="3:10" x14ac:dyDescent="0.3">
      <c r="C371" s="99"/>
      <c r="D371" s="99"/>
      <c r="E371" s="99"/>
      <c r="F371" s="99"/>
      <c r="G371" s="99"/>
      <c r="H371" s="99"/>
      <c r="I371" s="99"/>
      <c r="J371" s="99"/>
    </row>
    <row r="372" spans="3:10" x14ac:dyDescent="0.3">
      <c r="C372" s="99"/>
      <c r="D372" s="99"/>
      <c r="E372" s="99"/>
      <c r="F372" s="99"/>
      <c r="G372" s="99"/>
      <c r="H372" s="99"/>
      <c r="I372" s="99"/>
      <c r="J372" s="99"/>
    </row>
    <row r="373" spans="3:10" x14ac:dyDescent="0.3">
      <c r="C373" s="99"/>
      <c r="D373" s="99"/>
      <c r="E373" s="99"/>
      <c r="F373" s="99"/>
      <c r="G373" s="99"/>
      <c r="H373" s="99"/>
      <c r="I373" s="99"/>
      <c r="J373" s="99"/>
    </row>
    <row r="374" spans="3:10" x14ac:dyDescent="0.3">
      <c r="C374" s="99"/>
      <c r="D374" s="99"/>
      <c r="E374" s="99"/>
      <c r="F374" s="99"/>
      <c r="G374" s="99"/>
      <c r="H374" s="99"/>
      <c r="I374" s="99"/>
      <c r="J374" s="99"/>
    </row>
    <row r="375" spans="3:10" x14ac:dyDescent="0.3">
      <c r="C375" s="99"/>
      <c r="D375" s="99"/>
      <c r="E375" s="99"/>
      <c r="F375" s="99"/>
      <c r="G375" s="99"/>
      <c r="H375" s="99"/>
      <c r="I375" s="99"/>
      <c r="J375" s="99"/>
    </row>
    <row r="376" spans="3:10" ht="44" customHeight="1" x14ac:dyDescent="0.3">
      <c r="C376" s="99"/>
      <c r="D376" s="99"/>
      <c r="E376" s="99"/>
      <c r="F376" s="99"/>
      <c r="G376" s="99"/>
      <c r="H376" s="99"/>
      <c r="I376" s="99"/>
      <c r="J376" s="99"/>
    </row>
    <row r="379" spans="3:10" x14ac:dyDescent="0.3">
      <c r="C379" s="76"/>
      <c r="D379" s="76"/>
      <c r="E379" s="76"/>
      <c r="F379" s="76"/>
    </row>
    <row r="380" spans="3:10" x14ac:dyDescent="0.3">
      <c r="C380" s="42" t="str">
        <f>F13</f>
        <v>Gerald Pike</v>
      </c>
    </row>
    <row r="383" spans="3:10" x14ac:dyDescent="0.3">
      <c r="C383" s="76"/>
      <c r="D383" s="76"/>
      <c r="E383" s="76"/>
      <c r="F383" s="76"/>
    </row>
    <row r="384" spans="3:10" x14ac:dyDescent="0.3">
      <c r="C384" s="42" t="str">
        <f>F12</f>
        <v>Juandre Biccard</v>
      </c>
    </row>
    <row r="387" spans="3:6" x14ac:dyDescent="0.3">
      <c r="C387" s="76"/>
      <c r="D387" s="76"/>
      <c r="E387" s="76"/>
      <c r="F387" s="76"/>
    </row>
    <row r="388" spans="3:6" x14ac:dyDescent="0.3">
      <c r="C388" s="42" t="s">
        <v>76</v>
      </c>
    </row>
  </sheetData>
  <mergeCells count="100">
    <mergeCell ref="C78:E79"/>
    <mergeCell ref="G78:H78"/>
    <mergeCell ref="G79:H79"/>
    <mergeCell ref="I7:K7"/>
    <mergeCell ref="C48:J52"/>
    <mergeCell ref="C53:J57"/>
    <mergeCell ref="C59:J64"/>
    <mergeCell ref="C65:J69"/>
    <mergeCell ref="C70:J70"/>
    <mergeCell ref="C72:J72"/>
    <mergeCell ref="G77:H77"/>
    <mergeCell ref="I8:L8"/>
    <mergeCell ref="G80:H80"/>
    <mergeCell ref="G81:H81"/>
    <mergeCell ref="G82:H82"/>
    <mergeCell ref="C83:F86"/>
    <mergeCell ref="G83:H83"/>
    <mergeCell ref="G84:H84"/>
    <mergeCell ref="G85:H85"/>
    <mergeCell ref="G86:H86"/>
    <mergeCell ref="C175:H175"/>
    <mergeCell ref="G135:H135"/>
    <mergeCell ref="C88:E89"/>
    <mergeCell ref="C93:E94"/>
    <mergeCell ref="C103:J106"/>
    <mergeCell ref="G94:H94"/>
    <mergeCell ref="G131:H131"/>
    <mergeCell ref="C132:E133"/>
    <mergeCell ref="G132:H132"/>
    <mergeCell ref="G133:H133"/>
    <mergeCell ref="G134:H134"/>
    <mergeCell ref="C142:E143"/>
    <mergeCell ref="C153:J155"/>
    <mergeCell ref="C160:P161"/>
    <mergeCell ref="C173:H173"/>
    <mergeCell ref="C174:H174"/>
    <mergeCell ref="G136:H136"/>
    <mergeCell ref="C137:F140"/>
    <mergeCell ref="G137:H137"/>
    <mergeCell ref="G138:H138"/>
    <mergeCell ref="G139:H139"/>
    <mergeCell ref="G140:H140"/>
    <mergeCell ref="C365:J367"/>
    <mergeCell ref="C369:J376"/>
    <mergeCell ref="G87:H87"/>
    <mergeCell ref="G92:H92"/>
    <mergeCell ref="G141:H141"/>
    <mergeCell ref="G142:H142"/>
    <mergeCell ref="G143:H143"/>
    <mergeCell ref="G88:H88"/>
    <mergeCell ref="G89:H89"/>
    <mergeCell ref="G93:H93"/>
    <mergeCell ref="C358:J363"/>
    <mergeCell ref="E185:G185"/>
    <mergeCell ref="C181:H181"/>
    <mergeCell ref="C182:H182"/>
    <mergeCell ref="C183:H183"/>
    <mergeCell ref="I183:J183"/>
    <mergeCell ref="C176:H176"/>
    <mergeCell ref="C177:H177"/>
    <mergeCell ref="C178:H178"/>
    <mergeCell ref="C179:H179"/>
    <mergeCell ref="C180:H180"/>
    <mergeCell ref="I174:J174"/>
    <mergeCell ref="K174:L174"/>
    <mergeCell ref="I175:J175"/>
    <mergeCell ref="I176:J176"/>
    <mergeCell ref="I177:J177"/>
    <mergeCell ref="C74:P74"/>
    <mergeCell ref="C113:P113"/>
    <mergeCell ref="C128:P128"/>
    <mergeCell ref="C164:P164"/>
    <mergeCell ref="K183:L183"/>
    <mergeCell ref="K178:L178"/>
    <mergeCell ref="K179:L179"/>
    <mergeCell ref="K180:L180"/>
    <mergeCell ref="K181:L181"/>
    <mergeCell ref="K182:L182"/>
    <mergeCell ref="I173:J173"/>
    <mergeCell ref="K173:L173"/>
    <mergeCell ref="K175:L175"/>
    <mergeCell ref="K176:L176"/>
    <mergeCell ref="K177:L177"/>
    <mergeCell ref="I178:J178"/>
    <mergeCell ref="C188:P188"/>
    <mergeCell ref="C314:P314"/>
    <mergeCell ref="I76:J76"/>
    <mergeCell ref="C76:H76"/>
    <mergeCell ref="I130:J130"/>
    <mergeCell ref="C130:H130"/>
    <mergeCell ref="F281:P282"/>
    <mergeCell ref="F261:P262"/>
    <mergeCell ref="F241:P242"/>
    <mergeCell ref="F221:P222"/>
    <mergeCell ref="F201:P202"/>
    <mergeCell ref="F301:P302"/>
    <mergeCell ref="I179:J179"/>
    <mergeCell ref="I180:J180"/>
    <mergeCell ref="I181:J181"/>
    <mergeCell ref="I182:J182"/>
  </mergeCells>
  <conditionalFormatting sqref="C1:C48 C53 C59 C65 C70:C78 C80:C83 C87:C88 C90:C93 C95:C127 C129:C132 C134:C137 C141:C142 C144:C160 C162:C163 C165:C173 C176:C187 C189:C313 D191:D201 AD200:AD201 AC202:AC208 D211:D221 D231:D241 D251:D261 D271:D281 D291:D301 C315:C358 C365 C368:C1048576">
    <cfRule type="containsText" dxfId="1" priority="1" operator="containsText" text="Brilliant">
      <formula>NOT(ISERROR(SEARCH("Brilliant",C1)))</formula>
    </cfRule>
  </conditionalFormatting>
  <dataValidations count="9">
    <dataValidation type="list" allowBlank="1" showInputMessage="1" showErrorMessage="1" sqref="E14:F14" xr:uid="{E354AA48-9886-5646-8839-2B8D55C70154}">
      <formula1>$W$15:$W$16</formula1>
    </dataValidation>
    <dataValidation type="list" allowBlank="1" showInputMessage="1" showErrorMessage="1" sqref="AC207 AE203:AE204 AE206 AE208 AD201" xr:uid="{22CCE89C-E3E9-C14F-87D5-CD127B53396C}">
      <formula1>#REF!</formula1>
    </dataValidation>
    <dataValidation type="list" allowBlank="1" showInputMessage="1" showErrorMessage="1" sqref="E15:F15" xr:uid="{CEAA99BC-B202-A04F-8D13-473BA7963625}">
      <formula1>$W$18:$W$30</formula1>
    </dataValidation>
    <dataValidation type="list" allowBlank="1" showInputMessage="1" showErrorMessage="1" sqref="I76 I130" xr:uid="{4711FEA6-90F2-4F4A-A00C-D6F6381F6EF0}">
      <formula1>$V$76:$AA$76</formula1>
    </dataValidation>
    <dataValidation type="list" allowBlank="1" showInputMessage="1" showErrorMessage="1" sqref="C126" xr:uid="{23B70F25-6113-8A4A-BF4A-54EB14159BF1}">
      <formula1>$V$127:$V$140</formula1>
    </dataValidation>
    <dataValidation type="list" allowBlank="1" showInputMessage="1" showErrorMessage="1" sqref="E166:F166" xr:uid="{6EB7A52A-9C44-FF46-94BD-CA72B8F23E41}">
      <formula1>$W$166:$W$167</formula1>
    </dataValidation>
    <dataValidation type="list" allowBlank="1" showInputMessage="1" showErrorMessage="1" sqref="F192 F292 F232 F272 F252 F212" xr:uid="{3C19D0D4-90A1-DD48-BDD9-702F98A798C7}">
      <formula1>$X$207:$X$210</formula1>
    </dataValidation>
    <dataValidation type="list" allowBlank="1" showInputMessage="1" showErrorMessage="1" sqref="F194:F197 F294:F297 F234:F237 F274:F277 F254:F257 F214:F217" xr:uid="{CD3B0825-302D-0946-B0C3-14A5601D680C}">
      <formula1>$X$203:$X$205</formula1>
    </dataValidation>
    <dataValidation type="list" allowBlank="1" showInputMessage="1" showErrorMessage="1" sqref="F198:F199 F298:F299 F238:F239 F278:F279 F258:F259 F218:F219" xr:uid="{987FD964-C02D-224E-B116-9F5B12E69AE0}">
      <formula1>$Y$203:$Y$205</formula1>
    </dataValidation>
  </dataValidations>
  <pageMargins left="1" right="1" top="1" bottom="1" header="0.5" footer="0.5"/>
  <pageSetup paperSize="9" scale="36" orientation="portrait" horizontalDpi="360" verticalDpi="360" r:id="rId1"/>
  <rowBreaks count="6" manualBreakCount="6">
    <brk id="57" max="18" man="1"/>
    <brk id="111" max="18" man="1"/>
    <brk id="186" max="18" man="1"/>
    <brk id="249" max="18" man="1"/>
    <brk id="312" max="18" man="1"/>
    <brk id="38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52B8-9222-9048-9231-1CC6CF313435}">
  <dimension ref="A1:V386"/>
  <sheetViews>
    <sheetView showGridLines="0" view="pageBreakPreview" zoomScale="75" zoomScaleNormal="100" workbookViewId="0">
      <selection activeCell="B338" sqref="B338"/>
    </sheetView>
  </sheetViews>
  <sheetFormatPr baseColWidth="10" defaultColWidth="10.83203125" defaultRowHeight="19" x14ac:dyDescent="0.25"/>
  <cols>
    <col min="1" max="1" width="6.33203125" style="1" customWidth="1"/>
    <col min="2" max="2" width="14.83203125" style="1" customWidth="1"/>
    <col min="3" max="3" width="7.83203125" style="1" customWidth="1"/>
    <col min="4" max="4" width="10.83203125" style="1"/>
    <col min="5" max="5" width="14.5" style="1" customWidth="1"/>
    <col min="6" max="6" width="12" style="1" customWidth="1"/>
    <col min="7" max="7" width="10.83203125" style="1"/>
    <col min="8" max="8" width="12.83203125" style="1" customWidth="1"/>
    <col min="9" max="9" width="10.83203125" style="1"/>
    <col min="10" max="10" width="9.83203125" style="1" customWidth="1"/>
    <col min="11" max="11" width="6" style="5" customWidth="1"/>
    <col min="12" max="16384" width="10.83203125" style="5"/>
  </cols>
  <sheetData>
    <row r="1" spans="2:14" s="1" customFormat="1" ht="16" x14ac:dyDescent="0.2"/>
    <row r="2" spans="2:14" s="1" customFormat="1" ht="16" x14ac:dyDescent="0.2">
      <c r="G2" s="2"/>
    </row>
    <row r="3" spans="2:14" s="1" customFormat="1" ht="16" x14ac:dyDescent="0.2">
      <c r="F3" s="3"/>
      <c r="G3" s="4"/>
    </row>
    <row r="4" spans="2:14" s="1" customFormat="1" ht="16" x14ac:dyDescent="0.2">
      <c r="H4" s="2"/>
    </row>
    <row r="5" spans="2:14" s="1" customFormat="1" ht="16" x14ac:dyDescent="0.2">
      <c r="H5" s="2"/>
    </row>
    <row r="6" spans="2:14" s="1" customFormat="1" ht="16" x14ac:dyDescent="0.2"/>
    <row r="7" spans="2:14" s="1" customFormat="1" ht="16" x14ac:dyDescent="0.2">
      <c r="H7" s="152"/>
      <c r="I7" s="153"/>
      <c r="J7" s="153"/>
    </row>
    <row r="8" spans="2:14" x14ac:dyDescent="0.25">
      <c r="B8" s="1" t="s">
        <v>105</v>
      </c>
      <c r="H8" s="152" t="s">
        <v>142</v>
      </c>
      <c r="I8" s="153"/>
      <c r="J8" s="153"/>
    </row>
    <row r="9" spans="2:14" x14ac:dyDescent="0.25">
      <c r="B9" s="1" t="s">
        <v>0</v>
      </c>
      <c r="H9" s="6" t="s">
        <v>117</v>
      </c>
    </row>
    <row r="10" spans="2:14" x14ac:dyDescent="0.25">
      <c r="B10" s="4">
        <v>2196</v>
      </c>
      <c r="H10" s="7" t="s">
        <v>96</v>
      </c>
    </row>
    <row r="12" spans="2:14" x14ac:dyDescent="0.25">
      <c r="B12" s="1" t="s">
        <v>1</v>
      </c>
      <c r="D12" s="8" t="s">
        <v>77</v>
      </c>
    </row>
    <row r="13" spans="2:14" x14ac:dyDescent="0.25">
      <c r="B13" s="1" t="s">
        <v>2</v>
      </c>
      <c r="D13" s="1" t="s">
        <v>3</v>
      </c>
    </row>
    <row r="14" spans="2:14" x14ac:dyDescent="0.25">
      <c r="B14" s="1" t="s">
        <v>4</v>
      </c>
      <c r="D14" s="8" t="s">
        <v>78</v>
      </c>
    </row>
    <row r="15" spans="2:14" x14ac:dyDescent="0.25">
      <c r="B15" s="1" t="s">
        <v>5</v>
      </c>
      <c r="D15" s="8" t="s">
        <v>82</v>
      </c>
      <c r="N15" s="5" t="s">
        <v>78</v>
      </c>
    </row>
    <row r="16" spans="2:14" x14ac:dyDescent="0.25">
      <c r="N16" s="5" t="s">
        <v>79</v>
      </c>
    </row>
    <row r="17" spans="2:14" x14ac:dyDescent="0.25">
      <c r="B17" s="1" t="s">
        <v>7</v>
      </c>
    </row>
    <row r="18" spans="2:14" x14ac:dyDescent="0.25">
      <c r="B18" s="1" t="s">
        <v>8</v>
      </c>
      <c r="N18" s="5" t="s">
        <v>6</v>
      </c>
    </row>
    <row r="19" spans="2:14" x14ac:dyDescent="0.25">
      <c r="B19" s="1" t="s">
        <v>9</v>
      </c>
      <c r="N19" s="5" t="s">
        <v>80</v>
      </c>
    </row>
    <row r="20" spans="2:14" x14ac:dyDescent="0.25">
      <c r="N20" s="5" t="s">
        <v>106</v>
      </c>
    </row>
    <row r="21" spans="2:14" x14ac:dyDescent="0.25">
      <c r="B21" s="1" t="s">
        <v>10</v>
      </c>
      <c r="N21" s="5" t="s">
        <v>107</v>
      </c>
    </row>
    <row r="22" spans="2:14" x14ac:dyDescent="0.25">
      <c r="N22" s="5" t="s">
        <v>108</v>
      </c>
    </row>
    <row r="23" spans="2:14" x14ac:dyDescent="0.25">
      <c r="B23" s="9" t="s">
        <v>11</v>
      </c>
      <c r="N23" s="5" t="s">
        <v>109</v>
      </c>
    </row>
    <row r="24" spans="2:14" x14ac:dyDescent="0.25">
      <c r="B24" s="1" t="s">
        <v>12</v>
      </c>
      <c r="N24" s="5" t="s">
        <v>81</v>
      </c>
    </row>
    <row r="25" spans="2:14" x14ac:dyDescent="0.25">
      <c r="B25" s="1" t="s">
        <v>13</v>
      </c>
      <c r="N25" s="5" t="s">
        <v>82</v>
      </c>
    </row>
    <row r="26" spans="2:14" x14ac:dyDescent="0.25">
      <c r="B26" s="1" t="s">
        <v>14</v>
      </c>
      <c r="N26" s="5" t="s">
        <v>83</v>
      </c>
    </row>
    <row r="27" spans="2:14" x14ac:dyDescent="0.25">
      <c r="B27" s="1" t="s">
        <v>15</v>
      </c>
    </row>
    <row r="28" spans="2:14" x14ac:dyDescent="0.25">
      <c r="B28" s="1" t="s">
        <v>16</v>
      </c>
    </row>
    <row r="29" spans="2:14" x14ac:dyDescent="0.25">
      <c r="B29" s="1" t="s">
        <v>17</v>
      </c>
    </row>
    <row r="30" spans="2:14" x14ac:dyDescent="0.25">
      <c r="B30" s="1" t="s">
        <v>18</v>
      </c>
    </row>
    <row r="32" spans="2:14" x14ac:dyDescent="0.25">
      <c r="B32" s="1" t="s">
        <v>19</v>
      </c>
    </row>
    <row r="33" spans="2:9" x14ac:dyDescent="0.25">
      <c r="B33" s="1" t="s">
        <v>20</v>
      </c>
    </row>
    <row r="34" spans="2:9" x14ac:dyDescent="0.25">
      <c r="B34" s="1" t="s">
        <v>21</v>
      </c>
    </row>
    <row r="35" spans="2:9" x14ac:dyDescent="0.25">
      <c r="B35" s="1" t="s">
        <v>22</v>
      </c>
    </row>
    <row r="36" spans="2:9" x14ac:dyDescent="0.25">
      <c r="B36" s="1" t="s">
        <v>23</v>
      </c>
    </row>
    <row r="37" spans="2:9" x14ac:dyDescent="0.25">
      <c r="B37" s="1" t="s">
        <v>24</v>
      </c>
    </row>
    <row r="38" spans="2:9" x14ac:dyDescent="0.25">
      <c r="B38" s="1" t="s">
        <v>25</v>
      </c>
    </row>
    <row r="39" spans="2:9" x14ac:dyDescent="0.25">
      <c r="B39" s="1" t="s">
        <v>26</v>
      </c>
    </row>
    <row r="40" spans="2:9" x14ac:dyDescent="0.25">
      <c r="B40" s="1" t="s">
        <v>27</v>
      </c>
    </row>
    <row r="41" spans="2:9" x14ac:dyDescent="0.25">
      <c r="B41" s="1" t="s">
        <v>28</v>
      </c>
    </row>
    <row r="42" spans="2:9" x14ac:dyDescent="0.25">
      <c r="B42" s="1" t="s">
        <v>29</v>
      </c>
    </row>
    <row r="43" spans="2:9" x14ac:dyDescent="0.25">
      <c r="B43" s="1" t="s">
        <v>30</v>
      </c>
    </row>
    <row r="44" spans="2:9" x14ac:dyDescent="0.25">
      <c r="B44" s="1" t="s">
        <v>31</v>
      </c>
    </row>
    <row r="45" spans="2:9" x14ac:dyDescent="0.25">
      <c r="B45" s="1" t="s">
        <v>32</v>
      </c>
    </row>
    <row r="46" spans="2:9" x14ac:dyDescent="0.25">
      <c r="B46" s="1" t="s">
        <v>33</v>
      </c>
    </row>
    <row r="48" spans="2:9" ht="19" customHeight="1" x14ac:dyDescent="0.25">
      <c r="B48" s="126" t="s">
        <v>34</v>
      </c>
      <c r="C48" s="126"/>
      <c r="D48" s="126"/>
      <c r="E48" s="126"/>
      <c r="F48" s="126"/>
      <c r="G48" s="126"/>
      <c r="H48" s="126"/>
      <c r="I48" s="126"/>
    </row>
    <row r="49" spans="2:22" x14ac:dyDescent="0.25">
      <c r="B49" s="126"/>
      <c r="C49" s="126"/>
      <c r="D49" s="126"/>
      <c r="E49" s="126"/>
      <c r="F49" s="126"/>
      <c r="G49" s="126"/>
      <c r="H49" s="126"/>
      <c r="I49" s="126"/>
    </row>
    <row r="50" spans="2:22" x14ac:dyDescent="0.25">
      <c r="B50" s="126"/>
      <c r="C50" s="126"/>
      <c r="D50" s="126"/>
      <c r="E50" s="126"/>
      <c r="F50" s="126"/>
      <c r="G50" s="126"/>
      <c r="H50" s="126"/>
      <c r="I50" s="126"/>
    </row>
    <row r="51" spans="2:22" x14ac:dyDescent="0.25">
      <c r="B51" s="126"/>
      <c r="C51" s="126"/>
      <c r="D51" s="126"/>
      <c r="E51" s="126"/>
      <c r="F51" s="126"/>
      <c r="G51" s="126"/>
      <c r="H51" s="126"/>
      <c r="I51" s="126"/>
    </row>
    <row r="52" spans="2:22" x14ac:dyDescent="0.25">
      <c r="B52" s="126"/>
      <c r="C52" s="126"/>
      <c r="D52" s="126"/>
      <c r="E52" s="126"/>
      <c r="F52" s="126"/>
      <c r="G52" s="126"/>
      <c r="H52" s="126"/>
      <c r="I52" s="126"/>
    </row>
    <row r="53" spans="2:22" s="1" customFormat="1" ht="19" customHeight="1" x14ac:dyDescent="0.25">
      <c r="B53" s="126" t="s">
        <v>35</v>
      </c>
      <c r="C53" s="126"/>
      <c r="D53" s="126"/>
      <c r="E53" s="126"/>
      <c r="F53" s="126"/>
      <c r="G53" s="126"/>
      <c r="H53" s="126"/>
      <c r="I53" s="126"/>
      <c r="K53" s="5"/>
      <c r="L53" s="5"/>
      <c r="M53" s="5"/>
      <c r="N53" s="5"/>
      <c r="O53" s="5"/>
      <c r="P53" s="5"/>
      <c r="Q53" s="5"/>
      <c r="R53" s="5"/>
      <c r="S53" s="5"/>
      <c r="T53" s="5"/>
      <c r="U53" s="5"/>
      <c r="V53" s="5"/>
    </row>
    <row r="54" spans="2:22" s="1" customFormat="1" x14ac:dyDescent="0.25">
      <c r="B54" s="126"/>
      <c r="C54" s="126"/>
      <c r="D54" s="126"/>
      <c r="E54" s="126"/>
      <c r="F54" s="126"/>
      <c r="G54" s="126"/>
      <c r="H54" s="126"/>
      <c r="I54" s="126"/>
      <c r="K54" s="5"/>
      <c r="L54" s="5"/>
      <c r="M54" s="5"/>
      <c r="N54" s="5"/>
      <c r="O54" s="5"/>
      <c r="P54" s="5"/>
      <c r="Q54" s="5"/>
      <c r="R54" s="5"/>
      <c r="S54" s="5"/>
      <c r="T54" s="5"/>
      <c r="U54" s="5"/>
      <c r="V54" s="5"/>
    </row>
    <row r="55" spans="2:22" s="1" customFormat="1" x14ac:dyDescent="0.25">
      <c r="B55" s="126"/>
      <c r="C55" s="126"/>
      <c r="D55" s="126"/>
      <c r="E55" s="126"/>
      <c r="F55" s="126"/>
      <c r="G55" s="126"/>
      <c r="H55" s="126"/>
      <c r="I55" s="126"/>
      <c r="K55" s="5"/>
      <c r="L55" s="5"/>
      <c r="M55" s="5"/>
      <c r="N55" s="5"/>
      <c r="O55" s="5"/>
      <c r="P55" s="5"/>
      <c r="Q55" s="5"/>
      <c r="R55" s="5"/>
      <c r="S55" s="5"/>
      <c r="T55" s="5"/>
      <c r="U55" s="5"/>
      <c r="V55" s="5"/>
    </row>
    <row r="56" spans="2:22" s="1" customFormat="1" x14ac:dyDescent="0.25">
      <c r="B56" s="126"/>
      <c r="C56" s="126"/>
      <c r="D56" s="126"/>
      <c r="E56" s="126"/>
      <c r="F56" s="126"/>
      <c r="G56" s="126"/>
      <c r="H56" s="126"/>
      <c r="I56" s="126"/>
      <c r="K56" s="5"/>
      <c r="L56" s="5"/>
      <c r="M56" s="5"/>
      <c r="N56" s="5"/>
      <c r="O56" s="5"/>
      <c r="P56" s="5"/>
      <c r="Q56" s="5"/>
      <c r="R56" s="5"/>
      <c r="S56" s="5"/>
      <c r="T56" s="5"/>
      <c r="U56" s="5"/>
      <c r="V56" s="5"/>
    </row>
    <row r="57" spans="2:22" s="1" customFormat="1" x14ac:dyDescent="0.25">
      <c r="B57" s="126"/>
      <c r="C57" s="126"/>
      <c r="D57" s="126"/>
      <c r="E57" s="126"/>
      <c r="F57" s="126"/>
      <c r="G57" s="126"/>
      <c r="H57" s="126"/>
      <c r="I57" s="126"/>
      <c r="K57" s="5"/>
      <c r="L57" s="5"/>
      <c r="M57" s="5"/>
      <c r="N57" s="5"/>
      <c r="O57" s="5"/>
      <c r="P57" s="5"/>
      <c r="Q57" s="5"/>
      <c r="R57" s="5"/>
      <c r="S57" s="5"/>
      <c r="T57" s="5"/>
      <c r="U57" s="5"/>
      <c r="V57" s="5"/>
    </row>
    <row r="58" spans="2:22" s="1" customFormat="1" ht="19" customHeight="1" x14ac:dyDescent="0.25">
      <c r="B58" s="126" t="s">
        <v>36</v>
      </c>
      <c r="C58" s="126"/>
      <c r="D58" s="126"/>
      <c r="E58" s="126"/>
      <c r="F58" s="126"/>
      <c r="G58" s="126"/>
      <c r="H58" s="126"/>
      <c r="I58" s="126"/>
      <c r="K58" s="5"/>
      <c r="L58" s="5"/>
      <c r="M58" s="5"/>
      <c r="N58" s="5"/>
      <c r="O58" s="5"/>
      <c r="P58" s="5"/>
      <c r="Q58" s="5"/>
      <c r="R58" s="5"/>
      <c r="S58" s="5"/>
      <c r="T58" s="5"/>
      <c r="U58" s="5"/>
      <c r="V58" s="5"/>
    </row>
    <row r="59" spans="2:22" s="1" customFormat="1" x14ac:dyDescent="0.25">
      <c r="B59" s="126"/>
      <c r="C59" s="126"/>
      <c r="D59" s="126"/>
      <c r="E59" s="126"/>
      <c r="F59" s="126"/>
      <c r="G59" s="126"/>
      <c r="H59" s="126"/>
      <c r="I59" s="126"/>
      <c r="K59" s="5"/>
      <c r="L59" s="5"/>
      <c r="M59" s="5"/>
      <c r="N59" s="5"/>
      <c r="O59" s="5"/>
      <c r="P59" s="5"/>
      <c r="Q59" s="5"/>
      <c r="R59" s="5"/>
      <c r="S59" s="5"/>
      <c r="T59" s="5"/>
      <c r="U59" s="5"/>
      <c r="V59" s="5"/>
    </row>
    <row r="60" spans="2:22" s="1" customFormat="1" x14ac:dyDescent="0.25">
      <c r="B60" s="126"/>
      <c r="C60" s="126"/>
      <c r="D60" s="126"/>
      <c r="E60" s="126"/>
      <c r="F60" s="126"/>
      <c r="G60" s="126"/>
      <c r="H60" s="126"/>
      <c r="I60" s="126"/>
      <c r="K60" s="5"/>
      <c r="L60" s="5"/>
      <c r="M60" s="5"/>
      <c r="N60" s="5"/>
      <c r="O60" s="5"/>
      <c r="P60" s="5"/>
      <c r="Q60" s="5"/>
      <c r="R60" s="5"/>
      <c r="S60" s="5"/>
      <c r="T60" s="5"/>
      <c r="U60" s="5"/>
      <c r="V60" s="5"/>
    </row>
    <row r="61" spans="2:22" s="1" customFormat="1" x14ac:dyDescent="0.25">
      <c r="B61" s="126"/>
      <c r="C61" s="126"/>
      <c r="D61" s="126"/>
      <c r="E61" s="126"/>
      <c r="F61" s="126"/>
      <c r="G61" s="126"/>
      <c r="H61" s="126"/>
      <c r="I61" s="126"/>
      <c r="K61" s="5"/>
      <c r="L61" s="5"/>
      <c r="M61" s="5"/>
      <c r="N61" s="5"/>
      <c r="O61" s="5"/>
      <c r="P61" s="5"/>
      <c r="Q61" s="5"/>
      <c r="R61" s="5"/>
      <c r="S61" s="5"/>
      <c r="T61" s="5"/>
      <c r="U61" s="5"/>
      <c r="V61" s="5"/>
    </row>
    <row r="62" spans="2:22" s="1" customFormat="1" x14ac:dyDescent="0.25">
      <c r="B62" s="126"/>
      <c r="C62" s="126"/>
      <c r="D62" s="126"/>
      <c r="E62" s="126"/>
      <c r="F62" s="126"/>
      <c r="G62" s="126"/>
      <c r="H62" s="126"/>
      <c r="I62" s="126"/>
      <c r="K62" s="5"/>
      <c r="L62" s="5"/>
      <c r="M62" s="5"/>
      <c r="N62" s="5"/>
      <c r="O62" s="5"/>
      <c r="P62" s="5"/>
      <c r="Q62" s="5"/>
      <c r="R62" s="5"/>
      <c r="S62" s="5"/>
      <c r="T62" s="5"/>
      <c r="U62" s="5"/>
      <c r="V62" s="5"/>
    </row>
    <row r="63" spans="2:22" s="1" customFormat="1" ht="8" customHeight="1" x14ac:dyDescent="0.25">
      <c r="B63" s="126"/>
      <c r="C63" s="126"/>
      <c r="D63" s="126"/>
      <c r="E63" s="126"/>
      <c r="F63" s="126"/>
      <c r="G63" s="126"/>
      <c r="H63" s="126"/>
      <c r="I63" s="126"/>
      <c r="K63" s="5"/>
      <c r="L63" s="5"/>
      <c r="M63" s="5"/>
      <c r="N63" s="5"/>
      <c r="O63" s="5"/>
      <c r="P63" s="5"/>
      <c r="Q63" s="5"/>
      <c r="R63" s="5"/>
      <c r="S63" s="5"/>
      <c r="T63" s="5"/>
      <c r="U63" s="5"/>
      <c r="V63" s="5"/>
    </row>
    <row r="64" spans="2:22" s="1" customFormat="1" ht="19" customHeight="1" x14ac:dyDescent="0.25">
      <c r="B64" s="126" t="s">
        <v>37</v>
      </c>
      <c r="C64" s="126"/>
      <c r="D64" s="126"/>
      <c r="E64" s="126"/>
      <c r="F64" s="126"/>
      <c r="G64" s="126"/>
      <c r="H64" s="126"/>
      <c r="I64" s="126"/>
      <c r="K64" s="5"/>
      <c r="L64" s="5"/>
      <c r="M64" s="5"/>
      <c r="N64" s="5"/>
      <c r="O64" s="5"/>
      <c r="P64" s="5"/>
      <c r="Q64" s="5"/>
      <c r="R64" s="5"/>
      <c r="S64" s="5"/>
      <c r="T64" s="5"/>
      <c r="U64" s="5"/>
      <c r="V64" s="5"/>
    </row>
    <row r="65" spans="2:22" s="1" customFormat="1" x14ac:dyDescent="0.25">
      <c r="B65" s="126"/>
      <c r="C65" s="126"/>
      <c r="D65" s="126"/>
      <c r="E65" s="126"/>
      <c r="F65" s="126"/>
      <c r="G65" s="126"/>
      <c r="H65" s="126"/>
      <c r="I65" s="126"/>
      <c r="K65" s="5"/>
      <c r="L65" s="5"/>
      <c r="M65" s="5"/>
      <c r="N65" s="5"/>
      <c r="O65" s="5"/>
      <c r="P65" s="5"/>
      <c r="Q65" s="5"/>
      <c r="R65" s="5"/>
      <c r="S65" s="5"/>
      <c r="T65" s="5"/>
      <c r="U65" s="5"/>
      <c r="V65" s="5"/>
    </row>
    <row r="66" spans="2:22" s="1" customFormat="1" x14ac:dyDescent="0.25">
      <c r="B66" s="126"/>
      <c r="C66" s="126"/>
      <c r="D66" s="126"/>
      <c r="E66" s="126"/>
      <c r="F66" s="126"/>
      <c r="G66" s="126"/>
      <c r="H66" s="126"/>
      <c r="I66" s="126"/>
      <c r="K66" s="5"/>
      <c r="L66" s="5"/>
      <c r="M66" s="5"/>
      <c r="N66" s="5"/>
      <c r="O66" s="5"/>
      <c r="P66" s="5"/>
      <c r="Q66" s="5"/>
      <c r="R66" s="5"/>
      <c r="S66" s="5"/>
      <c r="T66" s="5"/>
      <c r="U66" s="5"/>
      <c r="V66" s="5"/>
    </row>
    <row r="67" spans="2:22" s="1" customFormat="1" x14ac:dyDescent="0.25">
      <c r="B67" s="126"/>
      <c r="C67" s="126"/>
      <c r="D67" s="126"/>
      <c r="E67" s="126"/>
      <c r="F67" s="126"/>
      <c r="G67" s="126"/>
      <c r="H67" s="126"/>
      <c r="I67" s="126"/>
      <c r="K67" s="5"/>
      <c r="L67" s="5"/>
      <c r="M67" s="5"/>
      <c r="N67" s="5"/>
      <c r="O67" s="5"/>
      <c r="P67" s="5"/>
      <c r="Q67" s="5"/>
      <c r="R67" s="5"/>
      <c r="S67" s="5"/>
      <c r="T67" s="5"/>
      <c r="U67" s="5"/>
      <c r="V67" s="5"/>
    </row>
    <row r="68" spans="2:22" s="1" customFormat="1" x14ac:dyDescent="0.25">
      <c r="B68" s="126"/>
      <c r="C68" s="126"/>
      <c r="D68" s="126"/>
      <c r="E68" s="126"/>
      <c r="F68" s="126"/>
      <c r="G68" s="126"/>
      <c r="H68" s="126"/>
      <c r="I68" s="126"/>
      <c r="K68" s="5"/>
      <c r="L68" s="5"/>
      <c r="M68" s="5"/>
      <c r="N68" s="5"/>
      <c r="O68" s="5"/>
      <c r="P68" s="5"/>
      <c r="Q68" s="5"/>
      <c r="R68" s="5"/>
      <c r="S68" s="5"/>
      <c r="T68" s="5"/>
      <c r="U68" s="5"/>
      <c r="V68" s="5"/>
    </row>
    <row r="69" spans="2:22" s="1" customFormat="1" ht="59" customHeight="1" x14ac:dyDescent="0.25">
      <c r="B69" s="126" t="s">
        <v>110</v>
      </c>
      <c r="C69" s="126"/>
      <c r="D69" s="126"/>
      <c r="E69" s="126"/>
      <c r="F69" s="126"/>
      <c r="G69" s="126"/>
      <c r="H69" s="126"/>
      <c r="I69" s="126"/>
      <c r="K69" s="5"/>
      <c r="L69" s="5"/>
      <c r="M69" s="5"/>
      <c r="N69" s="5"/>
      <c r="O69" s="5"/>
      <c r="P69" s="5"/>
      <c r="Q69" s="5"/>
      <c r="R69" s="5"/>
      <c r="S69" s="5"/>
      <c r="T69" s="5"/>
      <c r="U69" s="5"/>
      <c r="V69" s="5"/>
    </row>
    <row r="70" spans="2:22" s="1" customFormat="1" x14ac:dyDescent="0.25">
      <c r="B70" s="10"/>
      <c r="C70" s="10"/>
      <c r="D70" s="10"/>
      <c r="E70" s="10"/>
      <c r="F70" s="10"/>
      <c r="G70" s="10"/>
      <c r="H70" s="10"/>
      <c r="I70" s="10"/>
      <c r="K70" s="5"/>
      <c r="L70" s="5"/>
      <c r="M70" s="5"/>
      <c r="N70" s="5"/>
      <c r="O70" s="5"/>
      <c r="P70" s="5"/>
      <c r="Q70" s="5"/>
      <c r="R70" s="5"/>
      <c r="S70" s="5"/>
      <c r="T70" s="5"/>
      <c r="U70" s="5"/>
      <c r="V70" s="5"/>
    </row>
    <row r="71" spans="2:22" s="1" customFormat="1" ht="69" customHeight="1" x14ac:dyDescent="0.25">
      <c r="B71" s="126" t="s">
        <v>111</v>
      </c>
      <c r="C71" s="126"/>
      <c r="D71" s="126"/>
      <c r="E71" s="126"/>
      <c r="F71" s="126"/>
      <c r="G71" s="126"/>
      <c r="H71" s="126"/>
      <c r="I71" s="126"/>
      <c r="K71" s="5"/>
      <c r="L71" s="5"/>
      <c r="M71" s="5"/>
      <c r="N71" s="5"/>
      <c r="O71" s="5"/>
      <c r="P71" s="5"/>
      <c r="Q71" s="5"/>
      <c r="R71" s="5"/>
      <c r="S71" s="5"/>
      <c r="T71" s="5"/>
      <c r="U71" s="5"/>
      <c r="V71" s="5"/>
    </row>
    <row r="73" spans="2:22" x14ac:dyDescent="0.25">
      <c r="B73" s="145" t="s">
        <v>143</v>
      </c>
      <c r="C73" s="145"/>
      <c r="D73" s="145"/>
      <c r="E73" s="145"/>
      <c r="F73" s="145"/>
      <c r="G73" s="145"/>
      <c r="H73" s="145"/>
      <c r="I73" s="145"/>
      <c r="J73" s="145"/>
    </row>
    <row r="75" spans="2:22" x14ac:dyDescent="0.25">
      <c r="B75" s="1" t="s">
        <v>112</v>
      </c>
      <c r="F75" s="146">
        <v>3</v>
      </c>
      <c r="G75" s="147"/>
      <c r="M75" s="5">
        <v>0</v>
      </c>
      <c r="N75" s="5">
        <v>1</v>
      </c>
      <c r="O75" s="5">
        <v>2</v>
      </c>
      <c r="P75" s="5">
        <v>3</v>
      </c>
      <c r="Q75" s="5">
        <v>4</v>
      </c>
      <c r="R75" s="5">
        <v>5</v>
      </c>
    </row>
    <row r="76" spans="2:22" x14ac:dyDescent="0.25">
      <c r="B76" s="11" t="s">
        <v>113</v>
      </c>
      <c r="C76" s="11"/>
      <c r="D76" s="11"/>
      <c r="E76" s="11"/>
      <c r="F76" s="148">
        <v>1200000</v>
      </c>
      <c r="G76" s="149"/>
      <c r="H76" s="12" t="s">
        <v>114</v>
      </c>
      <c r="I76" s="11"/>
      <c r="J76" s="11"/>
    </row>
    <row r="77" spans="2:22" x14ac:dyDescent="0.25">
      <c r="B77" s="126" t="s">
        <v>121</v>
      </c>
      <c r="C77" s="126"/>
      <c r="D77" s="126"/>
      <c r="F77" s="150">
        <v>2400000</v>
      </c>
      <c r="G77" s="151"/>
      <c r="H77" s="8" t="s">
        <v>115</v>
      </c>
    </row>
    <row r="78" spans="2:22" x14ac:dyDescent="0.25">
      <c r="B78" s="126"/>
      <c r="C78" s="126"/>
      <c r="D78" s="126"/>
      <c r="F78" s="150">
        <v>3600000</v>
      </c>
      <c r="G78" s="151"/>
      <c r="H78" s="8" t="s">
        <v>116</v>
      </c>
    </row>
    <row r="79" spans="2:22" x14ac:dyDescent="0.25">
      <c r="B79" s="13"/>
      <c r="F79" s="150"/>
      <c r="G79" s="151"/>
      <c r="H79" s="14" t="s">
        <v>49</v>
      </c>
    </row>
    <row r="80" spans="2:22" x14ac:dyDescent="0.25">
      <c r="F80" s="143"/>
      <c r="G80" s="144"/>
      <c r="H80" s="15" t="s">
        <v>49</v>
      </c>
      <c r="I80" s="16"/>
      <c r="J80" s="16"/>
    </row>
    <row r="81" spans="2:14" x14ac:dyDescent="0.25">
      <c r="B81" s="11" t="s">
        <v>38</v>
      </c>
      <c r="C81" s="11"/>
      <c r="D81" s="11"/>
      <c r="E81" s="11"/>
      <c r="F81" s="133"/>
      <c r="G81" s="134"/>
      <c r="H81" s="1" t="str">
        <f t="shared" ref="H81:H86" si="0">H76</f>
        <v>1 Morgenroodt</v>
      </c>
    </row>
    <row r="82" spans="2:14" x14ac:dyDescent="0.25">
      <c r="B82" s="126" t="s">
        <v>122</v>
      </c>
      <c r="C82" s="126"/>
      <c r="D82" s="126"/>
      <c r="E82" s="135"/>
      <c r="F82" s="138"/>
      <c r="G82" s="139"/>
      <c r="H82" s="1" t="str">
        <f t="shared" si="0"/>
        <v>2 Silver Oaks</v>
      </c>
    </row>
    <row r="83" spans="2:14" x14ac:dyDescent="0.25">
      <c r="B83" s="126"/>
      <c r="C83" s="126"/>
      <c r="D83" s="126"/>
      <c r="E83" s="135"/>
      <c r="F83" s="138"/>
      <c r="G83" s="139"/>
      <c r="H83" s="1" t="str">
        <f t="shared" si="0"/>
        <v>30 Nagtegaal Street</v>
      </c>
    </row>
    <row r="84" spans="2:14" x14ac:dyDescent="0.25">
      <c r="B84" s="126"/>
      <c r="C84" s="126"/>
      <c r="D84" s="126"/>
      <c r="E84" s="135"/>
      <c r="F84" s="138"/>
      <c r="G84" s="139"/>
      <c r="H84" s="17" t="str">
        <f t="shared" si="0"/>
        <v xml:space="preserve"> </v>
      </c>
    </row>
    <row r="85" spans="2:14" x14ac:dyDescent="0.25">
      <c r="B85" s="136"/>
      <c r="C85" s="136"/>
      <c r="D85" s="136"/>
      <c r="E85" s="137"/>
      <c r="F85" s="138"/>
      <c r="G85" s="139"/>
      <c r="H85" s="1" t="str">
        <f t="shared" si="0"/>
        <v xml:space="preserve"> </v>
      </c>
    </row>
    <row r="86" spans="2:14" x14ac:dyDescent="0.25">
      <c r="B86" s="11" t="s">
        <v>39</v>
      </c>
      <c r="C86" s="11"/>
      <c r="D86" s="11"/>
      <c r="E86" s="11"/>
      <c r="F86" s="18"/>
      <c r="G86" s="19"/>
      <c r="H86" s="11" t="str">
        <f t="shared" si="0"/>
        <v>1 Morgenroodt</v>
      </c>
      <c r="I86" s="11"/>
      <c r="J86" s="11"/>
    </row>
    <row r="87" spans="2:14" x14ac:dyDescent="0.25">
      <c r="B87" s="126" t="s">
        <v>121</v>
      </c>
      <c r="C87" s="126"/>
      <c r="D87" s="126"/>
      <c r="F87" s="20"/>
      <c r="G87" s="21"/>
      <c r="H87" s="1" t="str">
        <f t="shared" ref="H87:H90" si="1">H82</f>
        <v>2 Silver Oaks</v>
      </c>
    </row>
    <row r="88" spans="2:14" x14ac:dyDescent="0.25">
      <c r="B88" s="126"/>
      <c r="C88" s="126"/>
      <c r="D88" s="126"/>
      <c r="F88" s="20"/>
      <c r="G88" s="21"/>
      <c r="H88" s="1" t="str">
        <f t="shared" si="1"/>
        <v>30 Nagtegaal Street</v>
      </c>
    </row>
    <row r="89" spans="2:14" x14ac:dyDescent="0.25">
      <c r="F89" s="20"/>
      <c r="G89" s="21"/>
      <c r="H89" s="1" t="str">
        <f t="shared" si="1"/>
        <v xml:space="preserve"> </v>
      </c>
    </row>
    <row r="90" spans="2:14" x14ac:dyDescent="0.25">
      <c r="F90" s="20"/>
      <c r="G90" s="21"/>
      <c r="H90" s="1" t="str">
        <f t="shared" si="1"/>
        <v xml:space="preserve"> </v>
      </c>
    </row>
    <row r="91" spans="2:14" x14ac:dyDescent="0.25">
      <c r="B91" s="11" t="s">
        <v>118</v>
      </c>
      <c r="C91" s="11"/>
      <c r="D91" s="11"/>
      <c r="E91" s="11"/>
      <c r="F91" s="18"/>
      <c r="G91" s="19"/>
      <c r="H91" s="11" t="str">
        <f>H86</f>
        <v>1 Morgenroodt</v>
      </c>
      <c r="I91" s="11"/>
      <c r="J91" s="11"/>
    </row>
    <row r="92" spans="2:14" x14ac:dyDescent="0.25">
      <c r="B92" s="126" t="s">
        <v>121</v>
      </c>
      <c r="C92" s="126"/>
      <c r="D92" s="126"/>
      <c r="F92" s="20"/>
      <c r="G92" s="21"/>
      <c r="H92" s="1" t="str">
        <f>H87</f>
        <v>2 Silver Oaks</v>
      </c>
      <c r="N92" s="22"/>
    </row>
    <row r="93" spans="2:14" x14ac:dyDescent="0.25">
      <c r="B93" s="126"/>
      <c r="C93" s="126"/>
      <c r="D93" s="126"/>
      <c r="F93" s="20"/>
      <c r="G93" s="21"/>
      <c r="H93" s="1" t="str">
        <f t="shared" ref="H93:H95" si="2">H88</f>
        <v>30 Nagtegaal Street</v>
      </c>
    </row>
    <row r="94" spans="2:14" x14ac:dyDescent="0.25">
      <c r="F94" s="20"/>
      <c r="G94" s="21"/>
      <c r="H94" s="1" t="str">
        <f t="shared" si="2"/>
        <v xml:space="preserve"> </v>
      </c>
    </row>
    <row r="95" spans="2:14" x14ac:dyDescent="0.25">
      <c r="F95" s="20"/>
      <c r="G95" s="21"/>
      <c r="H95" s="1" t="str">
        <f t="shared" si="2"/>
        <v xml:space="preserve"> </v>
      </c>
    </row>
    <row r="98" spans="2:10" x14ac:dyDescent="0.25">
      <c r="B98" s="23" t="s">
        <v>40</v>
      </c>
    </row>
    <row r="100" spans="2:10" x14ac:dyDescent="0.25">
      <c r="B100" s="1" t="s">
        <v>41</v>
      </c>
    </row>
    <row r="102" spans="2:10" ht="19" customHeight="1" x14ac:dyDescent="0.25">
      <c r="B102" s="126" t="s">
        <v>42</v>
      </c>
      <c r="C102" s="126"/>
      <c r="D102" s="126"/>
      <c r="E102" s="126"/>
      <c r="F102" s="126"/>
      <c r="G102" s="126"/>
      <c r="H102" s="126"/>
      <c r="I102" s="126"/>
    </row>
    <row r="103" spans="2:10" x14ac:dyDescent="0.25">
      <c r="B103" s="126"/>
      <c r="C103" s="126"/>
      <c r="D103" s="126"/>
      <c r="E103" s="126"/>
      <c r="F103" s="126"/>
      <c r="G103" s="126"/>
      <c r="H103" s="126"/>
      <c r="I103" s="126"/>
    </row>
    <row r="104" spans="2:10" x14ac:dyDescent="0.25">
      <c r="B104" s="126"/>
      <c r="C104" s="126"/>
      <c r="D104" s="126"/>
      <c r="E104" s="126"/>
      <c r="F104" s="126"/>
      <c r="G104" s="126"/>
      <c r="H104" s="126"/>
      <c r="I104" s="126"/>
    </row>
    <row r="105" spans="2:10" x14ac:dyDescent="0.25">
      <c r="B105" s="126"/>
      <c r="C105" s="126"/>
      <c r="D105" s="126"/>
      <c r="E105" s="126"/>
      <c r="F105" s="126"/>
      <c r="G105" s="126"/>
      <c r="H105" s="126"/>
      <c r="I105" s="126"/>
    </row>
    <row r="107" spans="2:10" x14ac:dyDescent="0.25">
      <c r="B107" s="1" t="s">
        <v>43</v>
      </c>
    </row>
    <row r="108" spans="2:10" x14ac:dyDescent="0.25">
      <c r="B108" s="1" t="s">
        <v>44</v>
      </c>
    </row>
    <row r="109" spans="2:10" x14ac:dyDescent="0.25">
      <c r="B109" s="1" t="s">
        <v>45</v>
      </c>
    </row>
    <row r="112" spans="2:10" x14ac:dyDescent="0.25">
      <c r="B112" s="145" t="s">
        <v>144</v>
      </c>
      <c r="C112" s="145"/>
      <c r="D112" s="145"/>
      <c r="E112" s="145"/>
      <c r="F112" s="145"/>
      <c r="G112" s="145"/>
      <c r="H112" s="145"/>
      <c r="I112" s="145"/>
      <c r="J112" s="145"/>
    </row>
    <row r="114" spans="2:13" x14ac:dyDescent="0.25">
      <c r="B114" s="1" t="s">
        <v>46</v>
      </c>
    </row>
    <row r="115" spans="2:13" x14ac:dyDescent="0.25">
      <c r="B115" s="8" t="s">
        <v>100</v>
      </c>
    </row>
    <row r="117" spans="2:13" x14ac:dyDescent="0.25">
      <c r="B117" s="1" t="s">
        <v>47</v>
      </c>
    </row>
    <row r="118" spans="2:13" x14ac:dyDescent="0.25">
      <c r="B118" s="24" t="s">
        <v>100</v>
      </c>
    </row>
    <row r="121" spans="2:13" x14ac:dyDescent="0.25">
      <c r="B121" s="1" t="s">
        <v>39</v>
      </c>
    </row>
    <row r="122" spans="2:13" x14ac:dyDescent="0.25">
      <c r="B122" s="8" t="s">
        <v>100</v>
      </c>
    </row>
    <row r="124" spans="2:13" x14ac:dyDescent="0.25">
      <c r="B124" s="9" t="s">
        <v>48</v>
      </c>
    </row>
    <row r="125" spans="2:13" x14ac:dyDescent="0.25">
      <c r="B125" s="8" t="s">
        <v>119</v>
      </c>
    </row>
    <row r="126" spans="2:13" x14ac:dyDescent="0.25">
      <c r="M126" s="5" t="s">
        <v>119</v>
      </c>
    </row>
    <row r="127" spans="2:13" x14ac:dyDescent="0.25">
      <c r="B127" s="127" t="s">
        <v>145</v>
      </c>
      <c r="C127" s="127"/>
      <c r="D127" s="127"/>
      <c r="E127" s="127"/>
      <c r="F127" s="127"/>
      <c r="G127" s="127"/>
      <c r="H127" s="127"/>
      <c r="I127" s="127"/>
      <c r="J127" s="127"/>
    </row>
    <row r="129" spans="2:13" x14ac:dyDescent="0.25">
      <c r="B129" s="1" t="s">
        <v>123</v>
      </c>
      <c r="F129" s="146">
        <v>2</v>
      </c>
      <c r="G129" s="147"/>
    </row>
    <row r="130" spans="2:13" x14ac:dyDescent="0.25">
      <c r="B130" s="11" t="s">
        <v>124</v>
      </c>
      <c r="C130" s="11"/>
      <c r="D130" s="11"/>
      <c r="E130" s="11"/>
      <c r="F130" s="148">
        <v>1200000</v>
      </c>
      <c r="G130" s="149"/>
      <c r="H130" s="12" t="s">
        <v>114</v>
      </c>
      <c r="I130" s="11"/>
      <c r="J130" s="11"/>
    </row>
    <row r="131" spans="2:13" x14ac:dyDescent="0.25">
      <c r="B131" s="126" t="s">
        <v>121</v>
      </c>
      <c r="C131" s="126"/>
      <c r="D131" s="126"/>
      <c r="F131" s="150">
        <v>2400000</v>
      </c>
      <c r="G131" s="151"/>
      <c r="H131" s="8" t="s">
        <v>115</v>
      </c>
    </row>
    <row r="132" spans="2:13" x14ac:dyDescent="0.25">
      <c r="B132" s="126"/>
      <c r="C132" s="126"/>
      <c r="D132" s="126"/>
      <c r="F132" s="150">
        <v>3600000</v>
      </c>
      <c r="G132" s="151"/>
      <c r="H132" s="8" t="s">
        <v>116</v>
      </c>
    </row>
    <row r="133" spans="2:13" x14ac:dyDescent="0.25">
      <c r="B133" s="13"/>
      <c r="F133" s="150"/>
      <c r="G133" s="151"/>
      <c r="H133" s="14" t="s">
        <v>49</v>
      </c>
    </row>
    <row r="134" spans="2:13" x14ac:dyDescent="0.25">
      <c r="F134" s="143"/>
      <c r="G134" s="144"/>
      <c r="H134" s="15" t="s">
        <v>49</v>
      </c>
      <c r="I134" s="16"/>
      <c r="J134" s="16"/>
    </row>
    <row r="135" spans="2:13" x14ac:dyDescent="0.25">
      <c r="B135" s="11" t="s">
        <v>38</v>
      </c>
      <c r="C135" s="11"/>
      <c r="D135" s="11"/>
      <c r="E135" s="11"/>
      <c r="F135" s="133"/>
      <c r="G135" s="134"/>
      <c r="H135" s="1" t="str">
        <f t="shared" ref="H135:H140" si="3">H130</f>
        <v>1 Morgenroodt</v>
      </c>
    </row>
    <row r="136" spans="2:13" x14ac:dyDescent="0.25">
      <c r="B136" s="126" t="s">
        <v>122</v>
      </c>
      <c r="C136" s="126"/>
      <c r="D136" s="126"/>
      <c r="E136" s="135"/>
      <c r="F136" s="138"/>
      <c r="G136" s="139"/>
      <c r="H136" s="1" t="str">
        <f t="shared" si="3"/>
        <v>2 Silver Oaks</v>
      </c>
    </row>
    <row r="137" spans="2:13" x14ac:dyDescent="0.25">
      <c r="B137" s="126"/>
      <c r="C137" s="126"/>
      <c r="D137" s="126"/>
      <c r="E137" s="135"/>
      <c r="F137" s="138"/>
      <c r="G137" s="139"/>
      <c r="H137" s="1" t="str">
        <f t="shared" si="3"/>
        <v>30 Nagtegaal Street</v>
      </c>
    </row>
    <row r="138" spans="2:13" x14ac:dyDescent="0.25">
      <c r="B138" s="126"/>
      <c r="C138" s="126"/>
      <c r="D138" s="126"/>
      <c r="E138" s="135"/>
      <c r="F138" s="138"/>
      <c r="G138" s="139"/>
      <c r="H138" s="17" t="str">
        <f t="shared" si="3"/>
        <v xml:space="preserve"> </v>
      </c>
    </row>
    <row r="139" spans="2:13" x14ac:dyDescent="0.25">
      <c r="B139" s="136"/>
      <c r="C139" s="136"/>
      <c r="D139" s="136"/>
      <c r="E139" s="137"/>
      <c r="F139" s="138"/>
      <c r="G139" s="139"/>
      <c r="H139" s="1" t="str">
        <f t="shared" si="3"/>
        <v xml:space="preserve"> </v>
      </c>
      <c r="M139" s="5" t="s">
        <v>120</v>
      </c>
    </row>
    <row r="140" spans="2:13" x14ac:dyDescent="0.25">
      <c r="B140" s="11" t="s">
        <v>39</v>
      </c>
      <c r="C140" s="11"/>
      <c r="D140" s="11"/>
      <c r="E140" s="11"/>
      <c r="F140" s="18"/>
      <c r="G140" s="19"/>
      <c r="H140" s="11" t="str">
        <f t="shared" si="3"/>
        <v>1 Morgenroodt</v>
      </c>
      <c r="I140" s="11"/>
      <c r="J140" s="11"/>
    </row>
    <row r="141" spans="2:13" x14ac:dyDescent="0.25">
      <c r="B141" s="126" t="s">
        <v>121</v>
      </c>
      <c r="C141" s="126"/>
      <c r="D141" s="126"/>
      <c r="F141" s="20"/>
      <c r="G141" s="21"/>
      <c r="H141" s="1" t="str">
        <f t="shared" ref="H141:H143" si="4">H136</f>
        <v>2 Silver Oaks</v>
      </c>
    </row>
    <row r="142" spans="2:13" x14ac:dyDescent="0.25">
      <c r="B142" s="126"/>
      <c r="C142" s="126"/>
      <c r="D142" s="126"/>
      <c r="F142" s="20"/>
      <c r="G142" s="21"/>
      <c r="H142" s="1" t="str">
        <f t="shared" si="4"/>
        <v>30 Nagtegaal Street</v>
      </c>
    </row>
    <row r="143" spans="2:13" x14ac:dyDescent="0.25">
      <c r="F143" s="20"/>
      <c r="G143" s="21"/>
      <c r="H143" s="1" t="str">
        <f t="shared" si="4"/>
        <v xml:space="preserve"> </v>
      </c>
    </row>
    <row r="145" spans="2:9" x14ac:dyDescent="0.25">
      <c r="B145" s="23" t="s">
        <v>40</v>
      </c>
    </row>
    <row r="146" spans="2:9" x14ac:dyDescent="0.25">
      <c r="B146" s="23"/>
    </row>
    <row r="147" spans="2:9" x14ac:dyDescent="0.25">
      <c r="B147" s="23" t="s">
        <v>127</v>
      </c>
    </row>
    <row r="148" spans="2:9" x14ac:dyDescent="0.25">
      <c r="B148" s="23" t="s">
        <v>128</v>
      </c>
    </row>
    <row r="150" spans="2:9" x14ac:dyDescent="0.25">
      <c r="B150" s="1" t="s">
        <v>41</v>
      </c>
    </row>
    <row r="152" spans="2:9" ht="19" customHeight="1" x14ac:dyDescent="0.25">
      <c r="B152" s="126" t="s">
        <v>42</v>
      </c>
      <c r="C152" s="126"/>
      <c r="D152" s="126"/>
      <c r="E152" s="126"/>
      <c r="F152" s="126"/>
      <c r="G152" s="126"/>
      <c r="H152" s="126"/>
      <c r="I152" s="126"/>
    </row>
    <row r="153" spans="2:9" x14ac:dyDescent="0.25">
      <c r="B153" s="126"/>
      <c r="C153" s="126"/>
      <c r="D153" s="126"/>
      <c r="E153" s="126"/>
      <c r="F153" s="126"/>
      <c r="G153" s="126"/>
      <c r="H153" s="126"/>
      <c r="I153" s="126"/>
    </row>
    <row r="154" spans="2:9" x14ac:dyDescent="0.25">
      <c r="B154" s="126"/>
      <c r="C154" s="126"/>
      <c r="D154" s="126"/>
      <c r="E154" s="126"/>
      <c r="F154" s="126"/>
      <c r="G154" s="126"/>
      <c r="H154" s="126"/>
      <c r="I154" s="126"/>
    </row>
    <row r="155" spans="2:9" x14ac:dyDescent="0.25">
      <c r="B155" s="1" t="s">
        <v>43</v>
      </c>
    </row>
    <row r="156" spans="2:9" x14ac:dyDescent="0.25">
      <c r="B156" s="1" t="s">
        <v>44</v>
      </c>
    </row>
    <row r="157" spans="2:9" x14ac:dyDescent="0.25">
      <c r="B157" s="1" t="s">
        <v>45</v>
      </c>
    </row>
    <row r="159" spans="2:9" x14ac:dyDescent="0.25">
      <c r="B159" s="25" t="s">
        <v>125</v>
      </c>
    </row>
    <row r="160" spans="2:9" x14ac:dyDescent="0.25">
      <c r="B160" s="25" t="s">
        <v>126</v>
      </c>
    </row>
    <row r="161" spans="2:14" x14ac:dyDescent="0.25">
      <c r="B161" s="25"/>
    </row>
    <row r="162" spans="2:14" x14ac:dyDescent="0.25">
      <c r="B162" s="127" t="s">
        <v>146</v>
      </c>
      <c r="C162" s="127"/>
      <c r="D162" s="127"/>
      <c r="E162" s="127"/>
      <c r="F162" s="127"/>
      <c r="G162" s="127"/>
      <c r="H162" s="127"/>
      <c r="I162" s="127"/>
      <c r="J162" s="127"/>
    </row>
    <row r="164" spans="2:14" x14ac:dyDescent="0.25">
      <c r="B164" s="9" t="s">
        <v>51</v>
      </c>
      <c r="D164" s="8" t="s">
        <v>52</v>
      </c>
      <c r="E164" s="26"/>
      <c r="N164" s="5" t="s">
        <v>129</v>
      </c>
    </row>
    <row r="165" spans="2:14" x14ac:dyDescent="0.25">
      <c r="N165" s="5" t="s">
        <v>120</v>
      </c>
    </row>
    <row r="166" spans="2:14" x14ac:dyDescent="0.25">
      <c r="B166" s="1" t="s">
        <v>53</v>
      </c>
    </row>
    <row r="167" spans="2:14" x14ac:dyDescent="0.25">
      <c r="B167" s="1" t="s">
        <v>130</v>
      </c>
    </row>
    <row r="169" spans="2:14" x14ac:dyDescent="0.25">
      <c r="B169" s="1" t="s">
        <v>54</v>
      </c>
    </row>
    <row r="170" spans="2:14" x14ac:dyDescent="0.25">
      <c r="L170" s="1" t="s">
        <v>101</v>
      </c>
      <c r="M170" s="27"/>
    </row>
    <row r="171" spans="2:14" x14ac:dyDescent="0.25">
      <c r="B171" s="140" t="s">
        <v>55</v>
      </c>
      <c r="C171" s="141"/>
      <c r="D171" s="142"/>
      <c r="E171" s="28" t="s">
        <v>56</v>
      </c>
      <c r="F171" s="28" t="s">
        <v>57</v>
      </c>
      <c r="L171" s="5">
        <v>500</v>
      </c>
    </row>
    <row r="172" spans="2:14" x14ac:dyDescent="0.25">
      <c r="B172" s="128" t="s">
        <v>49</v>
      </c>
      <c r="C172" s="129"/>
      <c r="D172" s="130"/>
      <c r="E172" s="39"/>
      <c r="F172" s="40">
        <v>500</v>
      </c>
      <c r="L172" s="5">
        <v>750</v>
      </c>
    </row>
    <row r="173" spans="2:14" x14ac:dyDescent="0.25">
      <c r="B173" s="128" t="s">
        <v>49</v>
      </c>
      <c r="C173" s="129"/>
      <c r="D173" s="130"/>
      <c r="E173" s="39"/>
      <c r="F173" s="40"/>
      <c r="L173" s="5">
        <v>1000</v>
      </c>
    </row>
    <row r="174" spans="2:14" x14ac:dyDescent="0.25">
      <c r="B174" s="128" t="s">
        <v>49</v>
      </c>
      <c r="C174" s="129"/>
      <c r="D174" s="130"/>
      <c r="E174" s="39"/>
      <c r="F174" s="40"/>
      <c r="L174" s="5" t="s">
        <v>97</v>
      </c>
    </row>
    <row r="175" spans="2:14" x14ac:dyDescent="0.25">
      <c r="B175" s="128" t="s">
        <v>49</v>
      </c>
      <c r="C175" s="129"/>
      <c r="D175" s="130"/>
      <c r="E175" s="39"/>
      <c r="F175" s="40"/>
      <c r="L175" s="5">
        <f>M170</f>
        <v>0</v>
      </c>
    </row>
    <row r="176" spans="2:14" x14ac:dyDescent="0.25">
      <c r="B176" s="128" t="s">
        <v>49</v>
      </c>
      <c r="C176" s="129"/>
      <c r="D176" s="130"/>
      <c r="E176" s="39"/>
      <c r="F176" s="40"/>
    </row>
    <row r="177" spans="2:20" x14ac:dyDescent="0.25">
      <c r="B177" s="128" t="s">
        <v>49</v>
      </c>
      <c r="C177" s="129"/>
      <c r="D177" s="130"/>
      <c r="E177" s="39"/>
      <c r="F177" s="40"/>
    </row>
    <row r="178" spans="2:20" x14ac:dyDescent="0.25">
      <c r="B178" s="128" t="s">
        <v>49</v>
      </c>
      <c r="C178" s="129"/>
      <c r="D178" s="130"/>
      <c r="E178" s="39"/>
      <c r="F178" s="40"/>
    </row>
    <row r="179" spans="2:20" x14ac:dyDescent="0.25">
      <c r="B179" s="128" t="s">
        <v>49</v>
      </c>
      <c r="C179" s="129"/>
      <c r="D179" s="130"/>
      <c r="E179" s="39"/>
      <c r="F179" s="40"/>
    </row>
    <row r="180" spans="2:20" x14ac:dyDescent="0.25">
      <c r="B180" s="128" t="s">
        <v>49</v>
      </c>
      <c r="C180" s="129"/>
      <c r="D180" s="130"/>
      <c r="E180" s="39"/>
      <c r="F180" s="40"/>
    </row>
    <row r="181" spans="2:20" x14ac:dyDescent="0.25">
      <c r="B181" s="128" t="s">
        <v>49</v>
      </c>
      <c r="C181" s="129"/>
      <c r="D181" s="130"/>
      <c r="E181" s="39"/>
      <c r="F181" s="40"/>
    </row>
    <row r="182" spans="2:20" x14ac:dyDescent="0.25">
      <c r="B182" s="2"/>
      <c r="C182" s="2"/>
      <c r="D182" s="2"/>
    </row>
    <row r="183" spans="2:20" x14ac:dyDescent="0.25">
      <c r="B183" s="1" t="s">
        <v>58</v>
      </c>
      <c r="D183" s="131" t="s">
        <v>100</v>
      </c>
      <c r="E183" s="131"/>
      <c r="F183" s="131"/>
    </row>
    <row r="184" spans="2:20" ht="21" x14ac:dyDescent="0.25">
      <c r="K184" s="29"/>
    </row>
    <row r="185" spans="2:20" ht="21" x14ac:dyDescent="0.25">
      <c r="K185" s="29"/>
    </row>
    <row r="186" spans="2:20" x14ac:dyDescent="0.25">
      <c r="B186" s="127" t="s">
        <v>147</v>
      </c>
      <c r="C186" s="127"/>
      <c r="D186" s="127"/>
      <c r="E186" s="127"/>
      <c r="F186" s="127"/>
      <c r="G186" s="127"/>
      <c r="H186" s="127"/>
      <c r="I186" s="127"/>
      <c r="J186" s="127"/>
    </row>
    <row r="188" spans="2:20" x14ac:dyDescent="0.25">
      <c r="B188" s="1" t="s">
        <v>94</v>
      </c>
    </row>
    <row r="189" spans="2:20" x14ac:dyDescent="0.25">
      <c r="B189" s="1" t="s">
        <v>131</v>
      </c>
      <c r="C189" s="36"/>
      <c r="D189" s="8" t="s">
        <v>151</v>
      </c>
      <c r="E189" s="8"/>
      <c r="F189" s="8"/>
      <c r="G189" s="8"/>
      <c r="H189" s="8"/>
      <c r="I189" s="8"/>
      <c r="J189" s="8"/>
    </row>
    <row r="190" spans="2:20" x14ac:dyDescent="0.25">
      <c r="B190" s="1" t="s">
        <v>132</v>
      </c>
      <c r="C190" s="36"/>
      <c r="D190" s="8" t="s">
        <v>85</v>
      </c>
      <c r="E190" s="8"/>
      <c r="F190" s="8"/>
      <c r="G190" s="8"/>
      <c r="H190" s="8"/>
      <c r="I190" s="8"/>
      <c r="J190" s="8"/>
      <c r="M190" s="37"/>
      <c r="O190" s="5" t="str">
        <f>CONCATENATE("Basic excess on the ",B189," is ","R0")</f>
        <v>Basic excess on the Description is R0</v>
      </c>
    </row>
    <row r="191" spans="2:20" x14ac:dyDescent="0.25">
      <c r="B191" s="1" t="s">
        <v>133</v>
      </c>
      <c r="C191" s="36"/>
      <c r="D191" s="8" t="s">
        <v>88</v>
      </c>
      <c r="E191" s="8"/>
      <c r="F191" s="8"/>
      <c r="G191" s="8"/>
      <c r="H191" s="8"/>
      <c r="I191" s="8"/>
      <c r="J191" s="8"/>
      <c r="O191" s="5" t="str">
        <f>CONCATENATE("Basic excess on the ",B189," is ","R1000")</f>
        <v>Basic excess on the Description is R1000</v>
      </c>
      <c r="T191" s="5" t="s">
        <v>89</v>
      </c>
    </row>
    <row r="192" spans="2:20" x14ac:dyDescent="0.25">
      <c r="B192" s="1" t="s">
        <v>134</v>
      </c>
      <c r="C192" s="36"/>
      <c r="D192" s="8" t="s">
        <v>84</v>
      </c>
      <c r="E192" s="8"/>
      <c r="F192" s="8"/>
      <c r="G192" s="8"/>
      <c r="H192" s="8"/>
      <c r="I192" s="8"/>
      <c r="J192" s="8"/>
      <c r="O192" s="5" t="str">
        <f>CONCATENATE("Basic excess on the ",B189," is ","R1500")</f>
        <v>Basic excess on the Description is R1500</v>
      </c>
      <c r="T192" s="5" t="s">
        <v>90</v>
      </c>
    </row>
    <row r="193" spans="2:22" x14ac:dyDescent="0.25">
      <c r="B193" s="1" t="s">
        <v>135</v>
      </c>
      <c r="C193" s="36"/>
      <c r="D193" s="8" t="s">
        <v>84</v>
      </c>
      <c r="E193" s="8"/>
      <c r="F193" s="8"/>
      <c r="G193" s="8"/>
      <c r="H193" s="8"/>
      <c r="I193" s="8"/>
      <c r="J193" s="8"/>
      <c r="O193" s="5" t="str">
        <f>CONCATENATE("Basic excess on the ",B189," is ","R2000")</f>
        <v>Basic excess on the Description is R2000</v>
      </c>
    </row>
    <row r="194" spans="2:22" x14ac:dyDescent="0.25">
      <c r="B194" s="1" t="s">
        <v>91</v>
      </c>
      <c r="C194" s="36"/>
      <c r="D194" s="8" t="s">
        <v>84</v>
      </c>
      <c r="E194" s="8"/>
      <c r="F194" s="8"/>
      <c r="G194" s="8"/>
      <c r="H194" s="8"/>
      <c r="I194" s="8"/>
      <c r="J194" s="8"/>
      <c r="O194" s="5" t="str">
        <f>CONCATENATE("Basic excess on the ",B189," is ","R2500")</f>
        <v>Basic excess on the Description is R2500</v>
      </c>
    </row>
    <row r="195" spans="2:22" ht="20" thickBot="1" x14ac:dyDescent="0.3">
      <c r="B195" s="1" t="s">
        <v>136</v>
      </c>
      <c r="C195" s="36"/>
      <c r="D195" s="8" t="s">
        <v>84</v>
      </c>
      <c r="E195" s="8"/>
      <c r="F195" s="8"/>
      <c r="G195" s="8"/>
      <c r="H195" s="8"/>
      <c r="I195" s="8"/>
      <c r="J195" s="8"/>
      <c r="L195" s="30" t="s">
        <v>57</v>
      </c>
      <c r="O195" s="5" t="str">
        <f>CONCATENATE("Basic excess on the ",B189," is ","R3000")</f>
        <v>Basic excess on the Description is R3000</v>
      </c>
    </row>
    <row r="196" spans="2:22" ht="20" thickBot="1" x14ac:dyDescent="0.3">
      <c r="B196" s="1" t="s">
        <v>137</v>
      </c>
      <c r="C196" s="36"/>
      <c r="D196" s="8" t="s">
        <v>148</v>
      </c>
      <c r="E196" s="8"/>
      <c r="F196" s="8"/>
      <c r="G196" s="8"/>
      <c r="H196" s="8"/>
      <c r="I196" s="8"/>
      <c r="J196" s="8"/>
      <c r="L196" s="31">
        <v>9300</v>
      </c>
      <c r="O196" s="5" t="str">
        <f>CONCATENATE("Basic excess on the ",B189," is ","R3500")</f>
        <v>Basic excess on the Description is R3500</v>
      </c>
    </row>
    <row r="197" spans="2:22" x14ac:dyDescent="0.25">
      <c r="B197" s="1" t="s">
        <v>138</v>
      </c>
      <c r="C197" s="36"/>
      <c r="D197" s="8" t="s">
        <v>148</v>
      </c>
      <c r="E197" s="8"/>
      <c r="F197" s="8"/>
      <c r="G197" s="8"/>
      <c r="H197" s="8"/>
      <c r="I197" s="8"/>
      <c r="J197" s="8"/>
      <c r="O197" s="5" t="str">
        <f>CONCATENATE("Basic excess on the ",B189," is ","R4000")</f>
        <v>Basic excess on the Description is R4000</v>
      </c>
    </row>
    <row r="198" spans="2:22" x14ac:dyDescent="0.25">
      <c r="B198" s="1" t="s">
        <v>57</v>
      </c>
      <c r="C198" s="36"/>
      <c r="D198" s="41">
        <v>2000</v>
      </c>
      <c r="E198" s="8"/>
      <c r="F198" s="8"/>
      <c r="G198" s="8"/>
      <c r="H198" s="8"/>
      <c r="I198" s="8"/>
      <c r="J198" s="8"/>
      <c r="O198" s="5" t="str">
        <f>CONCATENATE("Basic excess on the ",B189," is ","R5000")</f>
        <v>Basic excess on the Description is R5000</v>
      </c>
      <c r="T198" s="1" t="s">
        <v>98</v>
      </c>
      <c r="U198" s="1"/>
      <c r="V198" s="1"/>
    </row>
    <row r="199" spans="2:22" x14ac:dyDescent="0.25">
      <c r="B199" s="1" t="s">
        <v>140</v>
      </c>
      <c r="C199" s="36"/>
      <c r="D199" s="132" t="s">
        <v>152</v>
      </c>
      <c r="E199" s="132"/>
      <c r="F199" s="132"/>
      <c r="G199" s="132"/>
      <c r="H199" s="132"/>
      <c r="I199" s="132"/>
      <c r="J199" s="132"/>
      <c r="O199" s="5" t="str">
        <f>CONCATENATE("Basic excess on the ",B189," is R",L196)</f>
        <v>Basic excess on the Description is R9300</v>
      </c>
      <c r="T199" s="1" t="s">
        <v>85</v>
      </c>
      <c r="U199" s="1"/>
      <c r="V199" s="1"/>
    </row>
    <row r="200" spans="2:22" x14ac:dyDescent="0.25">
      <c r="D200" s="132"/>
      <c r="E200" s="132"/>
      <c r="F200" s="132"/>
      <c r="G200" s="132"/>
      <c r="H200" s="132"/>
      <c r="I200" s="132"/>
      <c r="J200" s="132"/>
      <c r="T200" s="1" t="s">
        <v>88</v>
      </c>
      <c r="U200" s="1"/>
      <c r="V200" s="1"/>
    </row>
    <row r="201" spans="2:22" x14ac:dyDescent="0.25">
      <c r="O201" s="5" t="s">
        <v>84</v>
      </c>
      <c r="P201" s="5" t="s">
        <v>148</v>
      </c>
      <c r="T201" s="1" t="s">
        <v>59</v>
      </c>
      <c r="U201" s="1"/>
      <c r="V201" s="1" t="s">
        <v>50</v>
      </c>
    </row>
    <row r="202" spans="2:22" x14ac:dyDescent="0.25">
      <c r="B202" s="32" t="s">
        <v>139</v>
      </c>
      <c r="O202" s="5" t="s">
        <v>150</v>
      </c>
      <c r="P202" s="5" t="s">
        <v>150</v>
      </c>
      <c r="T202" s="1" t="s">
        <v>91</v>
      </c>
      <c r="U202" s="1"/>
      <c r="V202" s="1" t="s">
        <v>50</v>
      </c>
    </row>
    <row r="203" spans="2:22" x14ac:dyDescent="0.25">
      <c r="B203" s="32" t="s">
        <v>62</v>
      </c>
      <c r="O203" s="5" t="s">
        <v>50</v>
      </c>
      <c r="P203" s="5" t="s">
        <v>149</v>
      </c>
      <c r="T203" s="1" t="s">
        <v>60</v>
      </c>
      <c r="U203" s="1"/>
      <c r="V203" s="1" t="s">
        <v>99</v>
      </c>
    </row>
    <row r="204" spans="2:22" x14ac:dyDescent="0.25">
      <c r="B204" s="32" t="s">
        <v>63</v>
      </c>
      <c r="T204" s="1" t="s">
        <v>92</v>
      </c>
      <c r="U204" s="1"/>
      <c r="V204" s="1" t="s">
        <v>50</v>
      </c>
    </row>
    <row r="205" spans="2:22" x14ac:dyDescent="0.25">
      <c r="B205" s="32" t="s">
        <v>64</v>
      </c>
      <c r="O205" s="5" t="s">
        <v>85</v>
      </c>
      <c r="T205" s="1" t="s">
        <v>89</v>
      </c>
      <c r="U205" s="1"/>
      <c r="V205" s="1"/>
    </row>
    <row r="206" spans="2:22" ht="21" x14ac:dyDescent="0.25">
      <c r="B206" s="32" t="s">
        <v>141</v>
      </c>
      <c r="K206" s="29"/>
      <c r="O206" s="5" t="s">
        <v>150</v>
      </c>
      <c r="T206" s="1" t="s">
        <v>61</v>
      </c>
      <c r="U206" s="1"/>
      <c r="V206" s="1" t="s">
        <v>50</v>
      </c>
    </row>
    <row r="207" spans="2:22" x14ac:dyDescent="0.25">
      <c r="O207" s="5" t="s">
        <v>87</v>
      </c>
    </row>
    <row r="208" spans="2:22" x14ac:dyDescent="0.25">
      <c r="B208" s="1" t="s">
        <v>95</v>
      </c>
      <c r="O208" s="5" t="s">
        <v>86</v>
      </c>
    </row>
    <row r="209" spans="2:10" x14ac:dyDescent="0.25">
      <c r="B209" s="1" t="s">
        <v>131</v>
      </c>
      <c r="C209" s="36"/>
      <c r="D209" s="8" t="s">
        <v>151</v>
      </c>
      <c r="E209" s="8"/>
      <c r="F209" s="8"/>
      <c r="G209" s="8"/>
      <c r="H209" s="8"/>
      <c r="I209" s="8"/>
      <c r="J209" s="8"/>
    </row>
    <row r="210" spans="2:10" x14ac:dyDescent="0.25">
      <c r="B210" s="1" t="s">
        <v>132</v>
      </c>
      <c r="C210" s="36"/>
      <c r="D210" s="8" t="s">
        <v>85</v>
      </c>
      <c r="E210" s="8"/>
      <c r="F210" s="8"/>
      <c r="G210" s="8"/>
      <c r="H210" s="8"/>
      <c r="I210" s="8"/>
      <c r="J210" s="8"/>
    </row>
    <row r="211" spans="2:10" x14ac:dyDescent="0.25">
      <c r="B211" s="1" t="s">
        <v>133</v>
      </c>
      <c r="C211" s="36"/>
      <c r="D211" s="8" t="s">
        <v>88</v>
      </c>
      <c r="E211" s="8"/>
      <c r="F211" s="8"/>
      <c r="G211" s="8"/>
      <c r="H211" s="8"/>
      <c r="I211" s="8"/>
      <c r="J211" s="8"/>
    </row>
    <row r="212" spans="2:10" x14ac:dyDescent="0.25">
      <c r="B212" s="1" t="s">
        <v>134</v>
      </c>
      <c r="C212" s="36"/>
      <c r="D212" s="8" t="s">
        <v>84</v>
      </c>
      <c r="E212" s="8"/>
      <c r="F212" s="8"/>
      <c r="G212" s="8"/>
      <c r="H212" s="8"/>
      <c r="I212" s="8"/>
      <c r="J212" s="8"/>
    </row>
    <row r="213" spans="2:10" x14ac:dyDescent="0.25">
      <c r="B213" s="1" t="s">
        <v>135</v>
      </c>
      <c r="C213" s="36"/>
      <c r="D213" s="8" t="s">
        <v>84</v>
      </c>
      <c r="E213" s="8"/>
      <c r="F213" s="8"/>
      <c r="G213" s="8"/>
      <c r="H213" s="8"/>
      <c r="I213" s="8"/>
      <c r="J213" s="8"/>
    </row>
    <row r="214" spans="2:10" x14ac:dyDescent="0.25">
      <c r="B214" s="1" t="s">
        <v>91</v>
      </c>
      <c r="C214" s="36"/>
      <c r="D214" s="8" t="s">
        <v>84</v>
      </c>
      <c r="E214" s="8"/>
      <c r="F214" s="8"/>
      <c r="G214" s="8"/>
      <c r="H214" s="8"/>
      <c r="I214" s="8"/>
      <c r="J214" s="8"/>
    </row>
    <row r="215" spans="2:10" x14ac:dyDescent="0.25">
      <c r="B215" s="1" t="s">
        <v>136</v>
      </c>
      <c r="C215" s="36"/>
      <c r="D215" s="8" t="s">
        <v>84</v>
      </c>
      <c r="E215" s="8"/>
      <c r="F215" s="8"/>
      <c r="G215" s="8"/>
      <c r="H215" s="8"/>
      <c r="I215" s="8"/>
      <c r="J215" s="8"/>
    </row>
    <row r="216" spans="2:10" x14ac:dyDescent="0.25">
      <c r="B216" s="1" t="s">
        <v>137</v>
      </c>
      <c r="C216" s="36"/>
      <c r="D216" s="8" t="s">
        <v>148</v>
      </c>
      <c r="E216" s="8"/>
      <c r="F216" s="8"/>
      <c r="G216" s="8"/>
      <c r="H216" s="8"/>
      <c r="I216" s="8"/>
      <c r="J216" s="8"/>
    </row>
    <row r="217" spans="2:10" x14ac:dyDescent="0.25">
      <c r="B217" s="1" t="s">
        <v>138</v>
      </c>
      <c r="C217" s="36"/>
      <c r="D217" s="8" t="s">
        <v>148</v>
      </c>
      <c r="E217" s="8"/>
      <c r="F217" s="8"/>
      <c r="G217" s="8"/>
      <c r="H217" s="8"/>
      <c r="I217" s="8"/>
      <c r="J217" s="8"/>
    </row>
    <row r="218" spans="2:10" x14ac:dyDescent="0.25">
      <c r="B218" s="1" t="s">
        <v>57</v>
      </c>
      <c r="C218" s="36"/>
      <c r="D218" s="41">
        <v>2000</v>
      </c>
      <c r="E218" s="8"/>
      <c r="F218" s="8"/>
      <c r="G218" s="8"/>
      <c r="H218" s="8"/>
      <c r="I218" s="8"/>
      <c r="J218" s="8"/>
    </row>
    <row r="219" spans="2:10" x14ac:dyDescent="0.25">
      <c r="B219" s="1" t="s">
        <v>140</v>
      </c>
      <c r="C219" s="36"/>
      <c r="D219" s="132" t="s">
        <v>152</v>
      </c>
      <c r="E219" s="132"/>
      <c r="F219" s="132"/>
      <c r="G219" s="132"/>
      <c r="H219" s="132"/>
      <c r="I219" s="132"/>
      <c r="J219" s="132"/>
    </row>
    <row r="220" spans="2:10" x14ac:dyDescent="0.25">
      <c r="D220" s="132"/>
      <c r="E220" s="132"/>
      <c r="F220" s="132"/>
      <c r="G220" s="132"/>
      <c r="H220" s="132"/>
      <c r="I220" s="132"/>
      <c r="J220" s="132"/>
    </row>
    <row r="222" spans="2:10" x14ac:dyDescent="0.25">
      <c r="B222" s="32" t="s">
        <v>139</v>
      </c>
    </row>
    <row r="223" spans="2:10" x14ac:dyDescent="0.25">
      <c r="B223" s="32" t="s">
        <v>62</v>
      </c>
    </row>
    <row r="224" spans="2:10" x14ac:dyDescent="0.25">
      <c r="B224" s="32" t="s">
        <v>63</v>
      </c>
    </row>
    <row r="225" spans="2:10" x14ac:dyDescent="0.25">
      <c r="B225" s="32" t="s">
        <v>64</v>
      </c>
    </row>
    <row r="226" spans="2:10" x14ac:dyDescent="0.25">
      <c r="B226" s="32" t="s">
        <v>141</v>
      </c>
    </row>
    <row r="228" spans="2:10" x14ac:dyDescent="0.25">
      <c r="B228" s="1" t="s">
        <v>93</v>
      </c>
    </row>
    <row r="229" spans="2:10" x14ac:dyDescent="0.25">
      <c r="B229" s="1" t="s">
        <v>131</v>
      </c>
      <c r="C229" s="36"/>
      <c r="D229" s="8" t="s">
        <v>150</v>
      </c>
    </row>
    <row r="230" spans="2:10" x14ac:dyDescent="0.25">
      <c r="B230" s="1" t="s">
        <v>132</v>
      </c>
      <c r="C230" s="36"/>
      <c r="D230" s="8" t="s">
        <v>150</v>
      </c>
    </row>
    <row r="231" spans="2:10" x14ac:dyDescent="0.25">
      <c r="B231" s="1" t="s">
        <v>133</v>
      </c>
      <c r="C231" s="36"/>
      <c r="D231" s="8" t="s">
        <v>150</v>
      </c>
    </row>
    <row r="232" spans="2:10" x14ac:dyDescent="0.25">
      <c r="B232" s="1" t="s">
        <v>134</v>
      </c>
      <c r="C232" s="36"/>
      <c r="D232" s="8" t="s">
        <v>150</v>
      </c>
    </row>
    <row r="233" spans="2:10" x14ac:dyDescent="0.25">
      <c r="B233" s="1" t="s">
        <v>135</v>
      </c>
      <c r="C233" s="36"/>
      <c r="D233" s="8" t="s">
        <v>150</v>
      </c>
    </row>
    <row r="234" spans="2:10" x14ac:dyDescent="0.25">
      <c r="B234" s="1" t="s">
        <v>91</v>
      </c>
      <c r="C234" s="36"/>
      <c r="D234" s="8" t="s">
        <v>150</v>
      </c>
    </row>
    <row r="235" spans="2:10" x14ac:dyDescent="0.25">
      <c r="B235" s="1" t="s">
        <v>136</v>
      </c>
      <c r="C235" s="36"/>
      <c r="D235" s="8" t="s">
        <v>150</v>
      </c>
    </row>
    <row r="236" spans="2:10" x14ac:dyDescent="0.25">
      <c r="B236" s="1" t="s">
        <v>137</v>
      </c>
      <c r="C236" s="36"/>
      <c r="D236" s="8" t="s">
        <v>150</v>
      </c>
    </row>
    <row r="237" spans="2:10" x14ac:dyDescent="0.25">
      <c r="B237" s="1" t="s">
        <v>138</v>
      </c>
      <c r="C237" s="36"/>
      <c r="D237" s="8" t="s">
        <v>150</v>
      </c>
    </row>
    <row r="238" spans="2:10" x14ac:dyDescent="0.25">
      <c r="B238" s="1" t="s">
        <v>57</v>
      </c>
      <c r="C238" s="36"/>
      <c r="D238" s="41" t="s">
        <v>150</v>
      </c>
    </row>
    <row r="239" spans="2:10" x14ac:dyDescent="0.25">
      <c r="B239" s="1" t="s">
        <v>140</v>
      </c>
      <c r="C239" s="36"/>
      <c r="D239" s="126" t="s">
        <v>150</v>
      </c>
      <c r="E239" s="126"/>
      <c r="F239" s="126"/>
      <c r="G239" s="126"/>
      <c r="H239" s="126"/>
      <c r="I239" s="126"/>
      <c r="J239" s="126"/>
    </row>
    <row r="240" spans="2:10" x14ac:dyDescent="0.25">
      <c r="D240" s="126"/>
      <c r="E240" s="126"/>
      <c r="F240" s="126"/>
      <c r="G240" s="126"/>
      <c r="H240" s="126"/>
      <c r="I240" s="126"/>
      <c r="J240" s="126"/>
    </row>
    <row r="242" spans="2:4" x14ac:dyDescent="0.25">
      <c r="B242" s="32" t="s">
        <v>139</v>
      </c>
    </row>
    <row r="243" spans="2:4" x14ac:dyDescent="0.25">
      <c r="B243" s="32" t="s">
        <v>62</v>
      </c>
    </row>
    <row r="244" spans="2:4" x14ac:dyDescent="0.25">
      <c r="B244" s="32" t="s">
        <v>63</v>
      </c>
    </row>
    <row r="245" spans="2:4" x14ac:dyDescent="0.25">
      <c r="B245" s="32" t="s">
        <v>64</v>
      </c>
    </row>
    <row r="246" spans="2:4" x14ac:dyDescent="0.25">
      <c r="B246" s="32" t="s">
        <v>141</v>
      </c>
    </row>
    <row r="248" spans="2:4" x14ac:dyDescent="0.25">
      <c r="B248" s="1" t="s">
        <v>102</v>
      </c>
    </row>
    <row r="249" spans="2:4" x14ac:dyDescent="0.25">
      <c r="B249" s="1" t="s">
        <v>131</v>
      </c>
      <c r="C249" s="36"/>
      <c r="D249" s="8" t="s">
        <v>150</v>
      </c>
    </row>
    <row r="250" spans="2:4" x14ac:dyDescent="0.25">
      <c r="B250" s="1" t="s">
        <v>132</v>
      </c>
      <c r="C250" s="36"/>
      <c r="D250" s="8" t="s">
        <v>150</v>
      </c>
    </row>
    <row r="251" spans="2:4" x14ac:dyDescent="0.25">
      <c r="B251" s="1" t="s">
        <v>133</v>
      </c>
      <c r="C251" s="36"/>
      <c r="D251" s="8" t="s">
        <v>150</v>
      </c>
    </row>
    <row r="252" spans="2:4" x14ac:dyDescent="0.25">
      <c r="B252" s="1" t="s">
        <v>134</v>
      </c>
      <c r="C252" s="36"/>
      <c r="D252" s="8" t="s">
        <v>150</v>
      </c>
    </row>
    <row r="253" spans="2:4" x14ac:dyDescent="0.25">
      <c r="B253" s="1" t="s">
        <v>135</v>
      </c>
      <c r="C253" s="36"/>
      <c r="D253" s="8" t="s">
        <v>150</v>
      </c>
    </row>
    <row r="254" spans="2:4" x14ac:dyDescent="0.25">
      <c r="B254" s="1" t="s">
        <v>91</v>
      </c>
      <c r="C254" s="36"/>
      <c r="D254" s="8" t="s">
        <v>150</v>
      </c>
    </row>
    <row r="255" spans="2:4" x14ac:dyDescent="0.25">
      <c r="B255" s="1" t="s">
        <v>136</v>
      </c>
      <c r="C255" s="36"/>
      <c r="D255" s="8" t="s">
        <v>150</v>
      </c>
    </row>
    <row r="256" spans="2:4" x14ac:dyDescent="0.25">
      <c r="B256" s="1" t="s">
        <v>137</v>
      </c>
      <c r="C256" s="36"/>
      <c r="D256" s="8" t="s">
        <v>150</v>
      </c>
    </row>
    <row r="257" spans="2:10" x14ac:dyDescent="0.25">
      <c r="B257" s="1" t="s">
        <v>138</v>
      </c>
      <c r="C257" s="36"/>
      <c r="D257" s="8" t="s">
        <v>150</v>
      </c>
    </row>
    <row r="258" spans="2:10" x14ac:dyDescent="0.25">
      <c r="B258" s="1" t="s">
        <v>57</v>
      </c>
      <c r="C258" s="36"/>
      <c r="D258" s="41" t="s">
        <v>150</v>
      </c>
    </row>
    <row r="259" spans="2:10" x14ac:dyDescent="0.25">
      <c r="B259" s="1" t="s">
        <v>140</v>
      </c>
      <c r="C259" s="36"/>
      <c r="D259" s="126" t="s">
        <v>150</v>
      </c>
      <c r="E259" s="126"/>
      <c r="F259" s="126"/>
      <c r="G259" s="126"/>
      <c r="H259" s="126"/>
      <c r="I259" s="126"/>
      <c r="J259" s="126"/>
    </row>
    <row r="260" spans="2:10" x14ac:dyDescent="0.25">
      <c r="D260" s="126"/>
      <c r="E260" s="126"/>
      <c r="F260" s="126"/>
      <c r="G260" s="126"/>
      <c r="H260" s="126"/>
      <c r="I260" s="126"/>
      <c r="J260" s="126"/>
    </row>
    <row r="262" spans="2:10" x14ac:dyDescent="0.25">
      <c r="B262" s="32" t="s">
        <v>139</v>
      </c>
    </row>
    <row r="263" spans="2:10" x14ac:dyDescent="0.25">
      <c r="B263" s="32" t="s">
        <v>62</v>
      </c>
    </row>
    <row r="264" spans="2:10" x14ac:dyDescent="0.25">
      <c r="B264" s="32" t="s">
        <v>63</v>
      </c>
    </row>
    <row r="265" spans="2:10" x14ac:dyDescent="0.25">
      <c r="B265" s="32" t="s">
        <v>64</v>
      </c>
    </row>
    <row r="266" spans="2:10" x14ac:dyDescent="0.25">
      <c r="B266" s="32" t="s">
        <v>141</v>
      </c>
    </row>
    <row r="268" spans="2:10" x14ac:dyDescent="0.25">
      <c r="B268" s="1" t="s">
        <v>103</v>
      </c>
    </row>
    <row r="269" spans="2:10" x14ac:dyDescent="0.25">
      <c r="B269" s="1" t="s">
        <v>131</v>
      </c>
      <c r="C269" s="36"/>
      <c r="D269" s="8" t="s">
        <v>150</v>
      </c>
    </row>
    <row r="270" spans="2:10" x14ac:dyDescent="0.25">
      <c r="B270" s="1" t="s">
        <v>132</v>
      </c>
      <c r="C270" s="36"/>
      <c r="D270" s="8" t="s">
        <v>150</v>
      </c>
    </row>
    <row r="271" spans="2:10" x14ac:dyDescent="0.25">
      <c r="B271" s="1" t="s">
        <v>133</v>
      </c>
      <c r="C271" s="36"/>
      <c r="D271" s="8" t="s">
        <v>150</v>
      </c>
    </row>
    <row r="272" spans="2:10" x14ac:dyDescent="0.25">
      <c r="B272" s="1" t="s">
        <v>134</v>
      </c>
      <c r="C272" s="36"/>
      <c r="D272" s="8" t="s">
        <v>150</v>
      </c>
    </row>
    <row r="273" spans="2:10" x14ac:dyDescent="0.25">
      <c r="B273" s="1" t="s">
        <v>135</v>
      </c>
      <c r="C273" s="36"/>
      <c r="D273" s="8" t="s">
        <v>150</v>
      </c>
    </row>
    <row r="274" spans="2:10" x14ac:dyDescent="0.25">
      <c r="B274" s="1" t="s">
        <v>91</v>
      </c>
      <c r="C274" s="36"/>
      <c r="D274" s="8" t="s">
        <v>150</v>
      </c>
    </row>
    <row r="275" spans="2:10" x14ac:dyDescent="0.25">
      <c r="B275" s="1" t="s">
        <v>136</v>
      </c>
      <c r="C275" s="36"/>
      <c r="D275" s="8" t="s">
        <v>150</v>
      </c>
    </row>
    <row r="276" spans="2:10" x14ac:dyDescent="0.25">
      <c r="B276" s="1" t="s">
        <v>137</v>
      </c>
      <c r="C276" s="36"/>
      <c r="D276" s="8" t="s">
        <v>150</v>
      </c>
    </row>
    <row r="277" spans="2:10" x14ac:dyDescent="0.25">
      <c r="B277" s="1" t="s">
        <v>138</v>
      </c>
      <c r="C277" s="36"/>
      <c r="D277" s="8" t="s">
        <v>150</v>
      </c>
    </row>
    <row r="278" spans="2:10" x14ac:dyDescent="0.25">
      <c r="B278" s="1" t="s">
        <v>57</v>
      </c>
      <c r="C278" s="36"/>
      <c r="D278" s="41" t="s">
        <v>150</v>
      </c>
    </row>
    <row r="279" spans="2:10" x14ac:dyDescent="0.25">
      <c r="B279" s="1" t="s">
        <v>140</v>
      </c>
      <c r="C279" s="36"/>
      <c r="D279" s="126" t="s">
        <v>150</v>
      </c>
      <c r="E279" s="126"/>
      <c r="F279" s="126"/>
      <c r="G279" s="126"/>
      <c r="H279" s="126"/>
      <c r="I279" s="126"/>
      <c r="J279" s="126"/>
    </row>
    <row r="280" spans="2:10" x14ac:dyDescent="0.25">
      <c r="D280" s="126"/>
      <c r="E280" s="126"/>
      <c r="F280" s="126"/>
      <c r="G280" s="126"/>
      <c r="H280" s="126"/>
      <c r="I280" s="126"/>
      <c r="J280" s="126"/>
    </row>
    <row r="282" spans="2:10" x14ac:dyDescent="0.25">
      <c r="B282" s="32" t="s">
        <v>139</v>
      </c>
    </row>
    <row r="283" spans="2:10" x14ac:dyDescent="0.25">
      <c r="B283" s="32" t="s">
        <v>62</v>
      </c>
    </row>
    <row r="284" spans="2:10" x14ac:dyDescent="0.25">
      <c r="B284" s="32" t="s">
        <v>63</v>
      </c>
    </row>
    <row r="285" spans="2:10" x14ac:dyDescent="0.25">
      <c r="B285" s="32" t="s">
        <v>64</v>
      </c>
    </row>
    <row r="286" spans="2:10" x14ac:dyDescent="0.25">
      <c r="B286" s="32" t="s">
        <v>141</v>
      </c>
    </row>
    <row r="288" spans="2:10" x14ac:dyDescent="0.25">
      <c r="B288" s="1" t="s">
        <v>104</v>
      </c>
    </row>
    <row r="289" spans="2:10" x14ac:dyDescent="0.25">
      <c r="B289" s="1" t="s">
        <v>131</v>
      </c>
      <c r="C289" s="36"/>
      <c r="D289" s="8" t="s">
        <v>150</v>
      </c>
    </row>
    <row r="290" spans="2:10" x14ac:dyDescent="0.25">
      <c r="B290" s="1" t="s">
        <v>132</v>
      </c>
      <c r="C290" s="36"/>
      <c r="D290" s="8" t="s">
        <v>150</v>
      </c>
    </row>
    <row r="291" spans="2:10" x14ac:dyDescent="0.25">
      <c r="B291" s="1" t="s">
        <v>133</v>
      </c>
      <c r="C291" s="36"/>
      <c r="D291" s="8" t="s">
        <v>150</v>
      </c>
    </row>
    <row r="292" spans="2:10" x14ac:dyDescent="0.25">
      <c r="B292" s="1" t="s">
        <v>134</v>
      </c>
      <c r="C292" s="36"/>
      <c r="D292" s="8" t="s">
        <v>150</v>
      </c>
    </row>
    <row r="293" spans="2:10" x14ac:dyDescent="0.25">
      <c r="B293" s="1" t="s">
        <v>135</v>
      </c>
      <c r="C293" s="36"/>
      <c r="D293" s="8" t="s">
        <v>150</v>
      </c>
    </row>
    <row r="294" spans="2:10" x14ac:dyDescent="0.25">
      <c r="B294" s="1" t="s">
        <v>91</v>
      </c>
      <c r="C294" s="36"/>
      <c r="D294" s="8" t="s">
        <v>150</v>
      </c>
    </row>
    <row r="295" spans="2:10" x14ac:dyDescent="0.25">
      <c r="B295" s="1" t="s">
        <v>136</v>
      </c>
      <c r="C295" s="36"/>
      <c r="D295" s="8" t="s">
        <v>150</v>
      </c>
    </row>
    <row r="296" spans="2:10" x14ac:dyDescent="0.25">
      <c r="B296" s="1" t="s">
        <v>137</v>
      </c>
      <c r="C296" s="36"/>
      <c r="D296" s="8" t="s">
        <v>150</v>
      </c>
    </row>
    <row r="297" spans="2:10" x14ac:dyDescent="0.25">
      <c r="B297" s="1" t="s">
        <v>138</v>
      </c>
      <c r="C297" s="36"/>
      <c r="D297" s="8" t="s">
        <v>150</v>
      </c>
    </row>
    <row r="298" spans="2:10" x14ac:dyDescent="0.25">
      <c r="B298" s="1" t="s">
        <v>57</v>
      </c>
      <c r="C298" s="36"/>
      <c r="D298" s="41" t="s">
        <v>150</v>
      </c>
    </row>
    <row r="299" spans="2:10" x14ac:dyDescent="0.25">
      <c r="B299" s="1" t="s">
        <v>140</v>
      </c>
      <c r="C299" s="36"/>
      <c r="D299" s="126" t="s">
        <v>150</v>
      </c>
      <c r="E299" s="126"/>
      <c r="F299" s="126"/>
      <c r="G299" s="126"/>
      <c r="H299" s="126"/>
      <c r="I299" s="126"/>
      <c r="J299" s="126"/>
    </row>
    <row r="300" spans="2:10" x14ac:dyDescent="0.25">
      <c r="D300" s="126"/>
      <c r="E300" s="126"/>
      <c r="F300" s="126"/>
      <c r="G300" s="126"/>
      <c r="H300" s="126"/>
      <c r="I300" s="126"/>
      <c r="J300" s="126"/>
    </row>
    <row r="302" spans="2:10" x14ac:dyDescent="0.25">
      <c r="B302" s="32" t="s">
        <v>139</v>
      </c>
    </row>
    <row r="303" spans="2:10" x14ac:dyDescent="0.25">
      <c r="B303" s="32" t="s">
        <v>62</v>
      </c>
    </row>
    <row r="304" spans="2:10" x14ac:dyDescent="0.25">
      <c r="B304" s="32" t="s">
        <v>63</v>
      </c>
    </row>
    <row r="305" spans="2:12" x14ac:dyDescent="0.25">
      <c r="B305" s="32" t="s">
        <v>64</v>
      </c>
    </row>
    <row r="306" spans="2:12" x14ac:dyDescent="0.25">
      <c r="B306" s="32" t="s">
        <v>141</v>
      </c>
    </row>
    <row r="308" spans="2:12" ht="21" x14ac:dyDescent="0.25">
      <c r="K308" s="29"/>
      <c r="L308" s="29"/>
    </row>
    <row r="309" spans="2:12" ht="21" x14ac:dyDescent="0.25">
      <c r="B309" s="1" t="s">
        <v>65</v>
      </c>
      <c r="K309" s="29"/>
      <c r="L309" s="29"/>
    </row>
    <row r="310" spans="2:12" ht="21" x14ac:dyDescent="0.25">
      <c r="K310" s="29"/>
      <c r="L310" s="29"/>
    </row>
    <row r="311" spans="2:12" ht="21" x14ac:dyDescent="0.25">
      <c r="B311" s="127" t="s">
        <v>72</v>
      </c>
      <c r="C311" s="127"/>
      <c r="D311" s="127"/>
      <c r="E311" s="127"/>
      <c r="F311" s="127"/>
      <c r="G311" s="127"/>
      <c r="H311" s="127"/>
      <c r="I311" s="127"/>
      <c r="J311" s="127"/>
      <c r="K311" s="29"/>
      <c r="L311" s="29"/>
    </row>
    <row r="312" spans="2:12" ht="21" x14ac:dyDescent="0.25">
      <c r="K312" s="29"/>
      <c r="L312" s="29"/>
    </row>
    <row r="313" spans="2:12" ht="21" x14ac:dyDescent="0.25">
      <c r="B313" s="1" t="s">
        <v>66</v>
      </c>
      <c r="K313" s="29"/>
      <c r="L313" s="29"/>
    </row>
    <row r="314" spans="2:12" ht="21" x14ac:dyDescent="0.25">
      <c r="B314" s="1" t="s">
        <v>67</v>
      </c>
      <c r="K314" s="29"/>
      <c r="L314" s="29"/>
    </row>
    <row r="315" spans="2:12" ht="21" x14ac:dyDescent="0.25">
      <c r="K315" s="29"/>
      <c r="L315" s="29"/>
    </row>
    <row r="316" spans="2:12" ht="21" x14ac:dyDescent="0.25">
      <c r="B316" s="33"/>
      <c r="C316" s="33"/>
      <c r="D316" s="33"/>
      <c r="E316" s="33"/>
      <c r="F316" s="33"/>
      <c r="G316" s="33"/>
      <c r="H316" s="33"/>
      <c r="I316" s="33"/>
      <c r="K316" s="29"/>
      <c r="L316" s="29"/>
    </row>
    <row r="317" spans="2:12" ht="21" x14ac:dyDescent="0.25">
      <c r="K317" s="29"/>
      <c r="L317" s="29"/>
    </row>
    <row r="318" spans="2:12" ht="21" x14ac:dyDescent="0.25">
      <c r="B318" s="33"/>
      <c r="C318" s="33"/>
      <c r="D318" s="33"/>
      <c r="E318" s="33"/>
      <c r="F318" s="33"/>
      <c r="G318" s="33"/>
      <c r="H318" s="33"/>
      <c r="I318" s="33"/>
      <c r="K318" s="29"/>
      <c r="L318" s="29"/>
    </row>
    <row r="319" spans="2:12" ht="21" x14ac:dyDescent="0.25">
      <c r="K319" s="29"/>
      <c r="L319" s="29"/>
    </row>
    <row r="320" spans="2:12" ht="21" x14ac:dyDescent="0.25">
      <c r="K320" s="29"/>
      <c r="L320" s="29"/>
    </row>
    <row r="321" spans="2:12" ht="21" x14ac:dyDescent="0.25">
      <c r="B321" s="1" t="s">
        <v>68</v>
      </c>
      <c r="K321" s="29"/>
      <c r="L321" s="29"/>
    </row>
    <row r="322" spans="2:12" ht="21" x14ac:dyDescent="0.25">
      <c r="K322" s="29"/>
      <c r="L322" s="29"/>
    </row>
    <row r="323" spans="2:12" ht="21" x14ac:dyDescent="0.25">
      <c r="B323" s="33"/>
      <c r="C323" s="33"/>
      <c r="D323" s="33"/>
      <c r="E323" s="33"/>
      <c r="F323" s="33"/>
      <c r="G323" s="33"/>
      <c r="H323" s="33"/>
      <c r="I323" s="33"/>
      <c r="K323" s="29"/>
      <c r="L323" s="29"/>
    </row>
    <row r="324" spans="2:12" ht="21" x14ac:dyDescent="0.25">
      <c r="K324" s="29"/>
      <c r="L324" s="29"/>
    </row>
    <row r="325" spans="2:12" ht="21" x14ac:dyDescent="0.25">
      <c r="B325" s="33"/>
      <c r="C325" s="33"/>
      <c r="D325" s="33"/>
      <c r="E325" s="33"/>
      <c r="F325" s="33"/>
      <c r="G325" s="33"/>
      <c r="H325" s="33"/>
      <c r="I325" s="33"/>
      <c r="K325" s="29"/>
      <c r="L325" s="29"/>
    </row>
    <row r="326" spans="2:12" ht="21" x14ac:dyDescent="0.25">
      <c r="K326" s="29"/>
      <c r="L326" s="29"/>
    </row>
    <row r="327" spans="2:12" ht="21" x14ac:dyDescent="0.25">
      <c r="B327" s="33"/>
      <c r="C327" s="33"/>
      <c r="D327" s="33"/>
      <c r="E327" s="33"/>
      <c r="F327" s="33"/>
      <c r="G327" s="33"/>
      <c r="H327" s="33"/>
      <c r="I327" s="33"/>
      <c r="K327" s="29"/>
      <c r="L327" s="29"/>
    </row>
    <row r="328" spans="2:12" ht="21" x14ac:dyDescent="0.25">
      <c r="K328" s="29"/>
      <c r="L328" s="29"/>
    </row>
    <row r="329" spans="2:12" ht="21" x14ac:dyDescent="0.25">
      <c r="B329" s="33"/>
      <c r="C329" s="33"/>
      <c r="D329" s="33"/>
      <c r="E329" s="33"/>
      <c r="F329" s="33"/>
      <c r="G329" s="33"/>
      <c r="H329" s="33"/>
      <c r="I329" s="33"/>
      <c r="K329" s="29"/>
      <c r="L329" s="29"/>
    </row>
    <row r="330" spans="2:12" ht="21" x14ac:dyDescent="0.25">
      <c r="K330" s="29"/>
      <c r="L330" s="29"/>
    </row>
    <row r="331" spans="2:12" ht="21" x14ac:dyDescent="0.25">
      <c r="K331" s="29"/>
      <c r="L331" s="29"/>
    </row>
    <row r="332" spans="2:12" ht="21" x14ac:dyDescent="0.25">
      <c r="K332" s="29"/>
      <c r="L332" s="29"/>
    </row>
    <row r="333" spans="2:12" ht="21" x14ac:dyDescent="0.25">
      <c r="B333" s="1" t="s">
        <v>69</v>
      </c>
      <c r="K333" s="29"/>
      <c r="L333" s="29"/>
    </row>
    <row r="334" spans="2:12" ht="21" x14ac:dyDescent="0.25">
      <c r="K334" s="29"/>
      <c r="L334" s="29"/>
    </row>
    <row r="335" spans="2:12" ht="21" x14ac:dyDescent="0.25">
      <c r="B335" s="34" t="s">
        <v>70</v>
      </c>
      <c r="C335" s="34"/>
      <c r="D335" s="34"/>
      <c r="E335" s="34"/>
      <c r="F335" s="34"/>
      <c r="G335" s="34"/>
      <c r="H335" s="34"/>
      <c r="I335" s="34"/>
      <c r="K335" s="29"/>
      <c r="L335" s="29"/>
    </row>
    <row r="336" spans="2:12" ht="21" x14ac:dyDescent="0.25">
      <c r="K336" s="29"/>
      <c r="L336" s="29"/>
    </row>
    <row r="337" spans="2:12" ht="21" x14ac:dyDescent="0.25">
      <c r="B337" s="1" t="s">
        <v>153</v>
      </c>
      <c r="K337" s="29"/>
      <c r="L337" s="29"/>
    </row>
    <row r="338" spans="2:12" ht="21" x14ac:dyDescent="0.25">
      <c r="K338" s="29"/>
      <c r="L338" s="29"/>
    </row>
    <row r="339" spans="2:12" ht="21" x14ac:dyDescent="0.25">
      <c r="B339" s="33"/>
      <c r="C339" s="33"/>
      <c r="D339" s="33"/>
      <c r="E339" s="33"/>
      <c r="K339" s="29"/>
      <c r="L339" s="29"/>
    </row>
    <row r="340" spans="2:12" ht="21" x14ac:dyDescent="0.25">
      <c r="K340" s="29"/>
      <c r="L340" s="29"/>
    </row>
    <row r="341" spans="2:12" ht="21" x14ac:dyDescent="0.25">
      <c r="K341" s="29"/>
      <c r="L341" s="29"/>
    </row>
    <row r="342" spans="2:12" ht="21" x14ac:dyDescent="0.25">
      <c r="K342" s="29"/>
      <c r="L342" s="29"/>
    </row>
    <row r="343" spans="2:12" ht="21" x14ac:dyDescent="0.25">
      <c r="B343" s="1" t="s">
        <v>71</v>
      </c>
      <c r="K343" s="29"/>
      <c r="L343" s="29"/>
    </row>
    <row r="344" spans="2:12" ht="21" x14ac:dyDescent="0.25">
      <c r="K344" s="29"/>
      <c r="L344" s="29"/>
    </row>
    <row r="345" spans="2:12" ht="21" x14ac:dyDescent="0.25">
      <c r="B345" s="33"/>
      <c r="C345" s="33"/>
      <c r="D345" s="33"/>
      <c r="E345" s="33"/>
      <c r="F345" s="33"/>
      <c r="G345" s="33"/>
      <c r="H345" s="33"/>
      <c r="I345" s="33"/>
      <c r="K345" s="29"/>
      <c r="L345" s="29"/>
    </row>
    <row r="346" spans="2:12" ht="21" x14ac:dyDescent="0.25">
      <c r="K346" s="29"/>
      <c r="L346" s="29"/>
    </row>
    <row r="347" spans="2:12" ht="21" x14ac:dyDescent="0.25">
      <c r="K347" s="29"/>
      <c r="L347" s="29"/>
    </row>
    <row r="348" spans="2:12" ht="21" x14ac:dyDescent="0.25">
      <c r="B348" s="1" t="s">
        <v>72</v>
      </c>
      <c r="K348" s="29"/>
      <c r="L348" s="29"/>
    </row>
    <row r="349" spans="2:12" ht="21" x14ac:dyDescent="0.25">
      <c r="K349" s="29"/>
      <c r="L349" s="29"/>
    </row>
    <row r="350" spans="2:12" ht="21" x14ac:dyDescent="0.25">
      <c r="B350" s="33"/>
      <c r="C350" s="33"/>
      <c r="D350" s="33"/>
      <c r="E350" s="33"/>
      <c r="F350" s="33"/>
      <c r="G350" s="33"/>
      <c r="H350" s="33"/>
      <c r="I350" s="33"/>
      <c r="K350" s="29"/>
      <c r="L350" s="29"/>
    </row>
    <row r="351" spans="2:12" ht="21" x14ac:dyDescent="0.25">
      <c r="K351" s="29"/>
      <c r="L351" s="29"/>
    </row>
    <row r="352" spans="2:12" ht="21" x14ac:dyDescent="0.25">
      <c r="B352" s="33"/>
      <c r="C352" s="33"/>
      <c r="D352" s="33"/>
      <c r="E352" s="33"/>
      <c r="F352" s="33"/>
      <c r="G352" s="33"/>
      <c r="H352" s="33"/>
      <c r="I352" s="33"/>
      <c r="K352" s="29"/>
      <c r="L352" s="29"/>
    </row>
    <row r="353" spans="2:12" ht="21" x14ac:dyDescent="0.25">
      <c r="K353" s="29"/>
      <c r="L353" s="29"/>
    </row>
    <row r="354" spans="2:12" ht="21" x14ac:dyDescent="0.25">
      <c r="K354" s="29"/>
      <c r="L354" s="29"/>
    </row>
    <row r="355" spans="2:12" ht="21" customHeight="1" x14ac:dyDescent="0.25">
      <c r="B355" s="126" t="s">
        <v>73</v>
      </c>
      <c r="C355" s="126"/>
      <c r="D355" s="126"/>
      <c r="E355" s="126"/>
      <c r="F355" s="126"/>
      <c r="G355" s="126"/>
      <c r="H355" s="126"/>
      <c r="I355" s="126"/>
      <c r="K355" s="29"/>
      <c r="L355" s="29"/>
    </row>
    <row r="356" spans="2:12" ht="21" x14ac:dyDescent="0.25">
      <c r="B356" s="126"/>
      <c r="C356" s="126"/>
      <c r="D356" s="126"/>
      <c r="E356" s="126"/>
      <c r="F356" s="126"/>
      <c r="G356" s="126"/>
      <c r="H356" s="126"/>
      <c r="I356" s="126"/>
      <c r="K356" s="29"/>
      <c r="L356" s="29"/>
    </row>
    <row r="357" spans="2:12" ht="21" x14ac:dyDescent="0.25">
      <c r="B357" s="126"/>
      <c r="C357" s="126"/>
      <c r="D357" s="126"/>
      <c r="E357" s="126"/>
      <c r="F357" s="126"/>
      <c r="G357" s="126"/>
      <c r="H357" s="126"/>
      <c r="I357" s="126"/>
      <c r="K357" s="29"/>
      <c r="L357" s="29"/>
    </row>
    <row r="358" spans="2:12" ht="21" x14ac:dyDescent="0.25">
      <c r="B358" s="126"/>
      <c r="C358" s="126"/>
      <c r="D358" s="126"/>
      <c r="E358" s="126"/>
      <c r="F358" s="126"/>
      <c r="G358" s="126"/>
      <c r="H358" s="126"/>
      <c r="I358" s="126"/>
      <c r="K358" s="29"/>
      <c r="L358" s="29"/>
    </row>
    <row r="359" spans="2:12" ht="21" x14ac:dyDescent="0.25">
      <c r="B359" s="126"/>
      <c r="C359" s="126"/>
      <c r="D359" s="126"/>
      <c r="E359" s="126"/>
      <c r="F359" s="126"/>
      <c r="G359" s="126"/>
      <c r="H359" s="126"/>
      <c r="I359" s="126"/>
      <c r="K359" s="29"/>
      <c r="L359" s="29"/>
    </row>
    <row r="360" spans="2:12" ht="21" x14ac:dyDescent="0.25">
      <c r="B360" s="126"/>
      <c r="C360" s="126"/>
      <c r="D360" s="126"/>
      <c r="E360" s="126"/>
      <c r="F360" s="126"/>
      <c r="G360" s="126"/>
      <c r="H360" s="126"/>
      <c r="I360" s="126"/>
      <c r="K360" s="29"/>
      <c r="L360" s="29"/>
    </row>
    <row r="361" spans="2:12" ht="21" x14ac:dyDescent="0.25">
      <c r="B361" s="35"/>
      <c r="C361" s="35"/>
      <c r="D361" s="35"/>
      <c r="E361" s="35"/>
      <c r="F361" s="35"/>
      <c r="G361" s="35"/>
      <c r="H361" s="35"/>
      <c r="I361" s="35"/>
      <c r="K361" s="29"/>
      <c r="L361" s="29"/>
    </row>
    <row r="362" spans="2:12" ht="21" customHeight="1" x14ac:dyDescent="0.25">
      <c r="B362" s="126" t="s">
        <v>74</v>
      </c>
      <c r="C362" s="126"/>
      <c r="D362" s="126"/>
      <c r="E362" s="126"/>
      <c r="F362" s="126"/>
      <c r="G362" s="126"/>
      <c r="H362" s="126"/>
      <c r="I362" s="126"/>
      <c r="K362" s="29"/>
      <c r="L362" s="29"/>
    </row>
    <row r="363" spans="2:12" ht="21" x14ac:dyDescent="0.25">
      <c r="B363" s="126"/>
      <c r="C363" s="126"/>
      <c r="D363" s="126"/>
      <c r="E363" s="126"/>
      <c r="F363" s="126"/>
      <c r="G363" s="126"/>
      <c r="H363" s="126"/>
      <c r="I363" s="126"/>
      <c r="K363" s="29"/>
      <c r="L363" s="29"/>
    </row>
    <row r="364" spans="2:12" ht="21" x14ac:dyDescent="0.25">
      <c r="B364" s="126"/>
      <c r="C364" s="126"/>
      <c r="D364" s="126"/>
      <c r="E364" s="126"/>
      <c r="F364" s="126"/>
      <c r="G364" s="126"/>
      <c r="H364" s="126"/>
      <c r="I364" s="126"/>
      <c r="K364" s="29"/>
      <c r="L364" s="29"/>
    </row>
    <row r="365" spans="2:12" ht="21" x14ac:dyDescent="0.25">
      <c r="B365" s="38"/>
      <c r="C365" s="38"/>
      <c r="D365" s="38"/>
      <c r="E365" s="38"/>
      <c r="F365" s="38"/>
      <c r="G365" s="38"/>
      <c r="H365" s="38"/>
      <c r="I365" s="38"/>
      <c r="K365" s="29"/>
      <c r="L365" s="29"/>
    </row>
    <row r="366" spans="2:12" ht="21" customHeight="1" x14ac:dyDescent="0.25">
      <c r="B366" s="126" t="s">
        <v>75</v>
      </c>
      <c r="C366" s="126"/>
      <c r="D366" s="126"/>
      <c r="E366" s="126"/>
      <c r="F366" s="126"/>
      <c r="G366" s="126"/>
      <c r="H366" s="126"/>
      <c r="I366" s="126"/>
      <c r="K366" s="29"/>
      <c r="L366" s="29"/>
    </row>
    <row r="367" spans="2:12" ht="21" x14ac:dyDescent="0.25">
      <c r="B367" s="126"/>
      <c r="C367" s="126"/>
      <c r="D367" s="126"/>
      <c r="E367" s="126"/>
      <c r="F367" s="126"/>
      <c r="G367" s="126"/>
      <c r="H367" s="126"/>
      <c r="I367" s="126"/>
      <c r="K367" s="29"/>
      <c r="L367" s="29"/>
    </row>
    <row r="368" spans="2:12" ht="21" x14ac:dyDescent="0.25">
      <c r="B368" s="126"/>
      <c r="C368" s="126"/>
      <c r="D368" s="126"/>
      <c r="E368" s="126"/>
      <c r="F368" s="126"/>
      <c r="G368" s="126"/>
      <c r="H368" s="126"/>
      <c r="I368" s="126"/>
      <c r="K368" s="29"/>
      <c r="L368" s="29"/>
    </row>
    <row r="369" spans="2:12" ht="21" x14ac:dyDescent="0.25">
      <c r="B369" s="126"/>
      <c r="C369" s="126"/>
      <c r="D369" s="126"/>
      <c r="E369" s="126"/>
      <c r="F369" s="126"/>
      <c r="G369" s="126"/>
      <c r="H369" s="126"/>
      <c r="I369" s="126"/>
      <c r="K369" s="29"/>
      <c r="L369" s="29"/>
    </row>
    <row r="370" spans="2:12" ht="21" x14ac:dyDescent="0.25">
      <c r="B370" s="126"/>
      <c r="C370" s="126"/>
      <c r="D370" s="126"/>
      <c r="E370" s="126"/>
      <c r="F370" s="126"/>
      <c r="G370" s="126"/>
      <c r="H370" s="126"/>
      <c r="I370" s="126"/>
      <c r="K370" s="29"/>
      <c r="L370" s="29"/>
    </row>
    <row r="371" spans="2:12" ht="21" x14ac:dyDescent="0.25">
      <c r="B371" s="126"/>
      <c r="C371" s="126"/>
      <c r="D371" s="126"/>
      <c r="E371" s="126"/>
      <c r="F371" s="126"/>
      <c r="G371" s="126"/>
      <c r="H371" s="126"/>
      <c r="I371" s="126"/>
      <c r="K371" s="29"/>
      <c r="L371" s="29"/>
    </row>
    <row r="372" spans="2:12" ht="21" x14ac:dyDescent="0.25">
      <c r="B372" s="126"/>
      <c r="C372" s="126"/>
      <c r="D372" s="126"/>
      <c r="E372" s="126"/>
      <c r="F372" s="126"/>
      <c r="G372" s="126"/>
      <c r="H372" s="126"/>
      <c r="I372" s="126"/>
      <c r="K372" s="29"/>
      <c r="L372" s="29"/>
    </row>
    <row r="373" spans="2:12" ht="21" x14ac:dyDescent="0.25">
      <c r="B373" s="126"/>
      <c r="C373" s="126"/>
      <c r="D373" s="126"/>
      <c r="E373" s="126"/>
      <c r="F373" s="126"/>
      <c r="G373" s="126"/>
      <c r="H373" s="126"/>
      <c r="I373" s="126"/>
      <c r="K373" s="29"/>
      <c r="L373" s="29"/>
    </row>
    <row r="374" spans="2:12" ht="21" x14ac:dyDescent="0.25">
      <c r="K374" s="29"/>
      <c r="L374" s="29"/>
    </row>
    <row r="375" spans="2:12" ht="21" x14ac:dyDescent="0.25">
      <c r="K375" s="29"/>
      <c r="L375" s="29"/>
    </row>
    <row r="376" spans="2:12" ht="21" x14ac:dyDescent="0.25">
      <c r="B376" s="33"/>
      <c r="C376" s="33"/>
      <c r="D376" s="33"/>
      <c r="E376" s="33"/>
      <c r="K376" s="29"/>
      <c r="L376" s="29"/>
    </row>
    <row r="377" spans="2:12" ht="21" x14ac:dyDescent="0.25">
      <c r="B377" s="1" t="str">
        <f>D13</f>
        <v>Gerald Pike</v>
      </c>
      <c r="K377" s="29"/>
      <c r="L377" s="29"/>
    </row>
    <row r="378" spans="2:12" ht="21" x14ac:dyDescent="0.25">
      <c r="K378" s="29"/>
      <c r="L378" s="29"/>
    </row>
    <row r="379" spans="2:12" ht="21" x14ac:dyDescent="0.25">
      <c r="K379" s="29"/>
      <c r="L379" s="29"/>
    </row>
    <row r="380" spans="2:12" ht="21" x14ac:dyDescent="0.25">
      <c r="B380" s="33"/>
      <c r="C380" s="33"/>
      <c r="D380" s="33"/>
      <c r="E380" s="33"/>
      <c r="K380" s="29"/>
      <c r="L380" s="29"/>
    </row>
    <row r="381" spans="2:12" ht="21" x14ac:dyDescent="0.25">
      <c r="B381" s="1" t="str">
        <f>D12</f>
        <v>Daniel Roos</v>
      </c>
      <c r="K381" s="29"/>
      <c r="L381" s="29"/>
    </row>
    <row r="382" spans="2:12" ht="21" x14ac:dyDescent="0.25">
      <c r="K382" s="29"/>
      <c r="L382" s="29"/>
    </row>
    <row r="383" spans="2:12" ht="21" x14ac:dyDescent="0.25">
      <c r="K383" s="29"/>
      <c r="L383" s="29"/>
    </row>
    <row r="384" spans="2:12" ht="21" x14ac:dyDescent="0.25">
      <c r="B384" s="33"/>
      <c r="C384" s="33"/>
      <c r="D384" s="33"/>
      <c r="E384" s="33"/>
      <c r="K384" s="29"/>
      <c r="L384" s="29"/>
    </row>
    <row r="385" spans="2:12" ht="21" x14ac:dyDescent="0.25">
      <c r="B385" s="1" t="s">
        <v>76</v>
      </c>
      <c r="K385" s="29"/>
      <c r="L385" s="29"/>
    </row>
    <row r="386" spans="2:12" ht="21" x14ac:dyDescent="0.25">
      <c r="K386" s="29"/>
      <c r="L386" s="29"/>
    </row>
  </sheetData>
  <mergeCells count="66">
    <mergeCell ref="B77:D78"/>
    <mergeCell ref="F77:G77"/>
    <mergeCell ref="F78:G78"/>
    <mergeCell ref="H7:J7"/>
    <mergeCell ref="H8:J8"/>
    <mergeCell ref="B69:I69"/>
    <mergeCell ref="B71:I71"/>
    <mergeCell ref="B73:J73"/>
    <mergeCell ref="F75:G75"/>
    <mergeCell ref="F76:G76"/>
    <mergeCell ref="F79:G79"/>
    <mergeCell ref="F80:G80"/>
    <mergeCell ref="F81:G81"/>
    <mergeCell ref="B82:E85"/>
    <mergeCell ref="F82:G82"/>
    <mergeCell ref="F83:G83"/>
    <mergeCell ref="F84:G84"/>
    <mergeCell ref="F85:G85"/>
    <mergeCell ref="F134:G134"/>
    <mergeCell ref="B87:D88"/>
    <mergeCell ref="B92:D93"/>
    <mergeCell ref="B102:I105"/>
    <mergeCell ref="B112:J112"/>
    <mergeCell ref="B127:J127"/>
    <mergeCell ref="F129:G129"/>
    <mergeCell ref="F130:G130"/>
    <mergeCell ref="B131:D132"/>
    <mergeCell ref="F131:G131"/>
    <mergeCell ref="F132:G132"/>
    <mergeCell ref="F133:G133"/>
    <mergeCell ref="B173:D173"/>
    <mergeCell ref="F135:G135"/>
    <mergeCell ref="B136:E139"/>
    <mergeCell ref="F136:G136"/>
    <mergeCell ref="F137:G137"/>
    <mergeCell ref="F138:G138"/>
    <mergeCell ref="F139:G139"/>
    <mergeCell ref="B141:D142"/>
    <mergeCell ref="B152:I154"/>
    <mergeCell ref="B162:J162"/>
    <mergeCell ref="B171:D171"/>
    <mergeCell ref="B172:D172"/>
    <mergeCell ref="D199:J200"/>
    <mergeCell ref="D219:J220"/>
    <mergeCell ref="B174:D174"/>
    <mergeCell ref="B175:D175"/>
    <mergeCell ref="B176:D176"/>
    <mergeCell ref="B177:D177"/>
    <mergeCell ref="B178:D178"/>
    <mergeCell ref="B179:D179"/>
    <mergeCell ref="B362:I364"/>
    <mergeCell ref="B366:I373"/>
    <mergeCell ref="B48:I52"/>
    <mergeCell ref="B53:I57"/>
    <mergeCell ref="B58:I63"/>
    <mergeCell ref="B64:I68"/>
    <mergeCell ref="D239:J240"/>
    <mergeCell ref="D259:J260"/>
    <mergeCell ref="D279:J280"/>
    <mergeCell ref="D299:J300"/>
    <mergeCell ref="B311:J311"/>
    <mergeCell ref="B355:I360"/>
    <mergeCell ref="B180:D180"/>
    <mergeCell ref="B181:D181"/>
    <mergeCell ref="D183:F183"/>
    <mergeCell ref="B186:J186"/>
  </mergeCells>
  <conditionalFormatting sqref="B1:B48 B53 B58 B64 B69:B77 B79:B82 B86:B87 B89:B92 B94:B126 B128:B131 B133:B136 B140:B141 B143:B161 B163:B185 B187:B310 T198:T206 B312:B355 B362 B365:B1048576">
    <cfRule type="containsText" dxfId="0" priority="1" operator="containsText" text="Brilliant">
      <formula>NOT(ISERROR(SEARCH("Brilliant",B1)))</formula>
    </cfRule>
  </conditionalFormatting>
  <dataValidations count="9">
    <dataValidation type="list" allowBlank="1" showInputMessage="1" showErrorMessage="1" sqref="D196:D197 D216:D217 D236:D237 D256:D257 D276:D277 D296:D297" xr:uid="{F7194E46-EB19-9341-90E1-D08E510B3ABC}">
      <formula1>$P$201:$P$203</formula1>
    </dataValidation>
    <dataValidation type="list" allowBlank="1" showInputMessage="1" showErrorMessage="1" sqref="D192:D195 D212:D215 D232:D235 D252:D255 D272:D275 D292:D295" xr:uid="{9FA16C72-9A26-3F47-968A-939A32192192}">
      <formula1>$O$201:$O$203</formula1>
    </dataValidation>
    <dataValidation type="list" allowBlank="1" showInputMessage="1" showErrorMessage="1" sqref="D190 D210 D230 D250 D270 D290" xr:uid="{FA183341-D5E6-9244-A396-7FB216FC438F}">
      <formula1>$O$205:$O$208</formula1>
    </dataValidation>
    <dataValidation type="list" allowBlank="1" showInputMessage="1" showErrorMessage="1" sqref="D164" xr:uid="{0A04091C-8EF8-E742-B1D2-AE1091D2BE79}">
      <formula1>$N$164:$N$165</formula1>
    </dataValidation>
    <dataValidation type="list" allowBlank="1" showInputMessage="1" showErrorMessage="1" sqref="B125" xr:uid="{D156332E-3FD3-D247-ADCB-1945655BA733}">
      <formula1>$M$126:$M$139</formula1>
    </dataValidation>
    <dataValidation type="list" allowBlank="1" showInputMessage="1" showErrorMessage="1" sqref="F75 F129" xr:uid="{2B213E9E-5906-724C-970C-01FEB1D81278}">
      <formula1>$M$75:$R$75</formula1>
    </dataValidation>
    <dataValidation type="list" allowBlank="1" showInputMessage="1" showErrorMessage="1" sqref="D15" xr:uid="{06207FDE-0B74-CE49-95C6-D32FB804E503}">
      <formula1>$N$18:$N$30</formula1>
    </dataValidation>
    <dataValidation type="list" allowBlank="1" showInputMessage="1" showErrorMessage="1" sqref="T205 V201:V202 V204 V206 T199" xr:uid="{C056EB82-10E2-8A42-AA83-9429CB08E352}">
      <formula1>#REF!</formula1>
    </dataValidation>
    <dataValidation type="list" allowBlank="1" showInputMessage="1" showErrorMessage="1" sqref="D14" xr:uid="{780B66E3-4BFB-E340-9D82-DB9F94F735DF}">
      <formula1>$N$15:$N$16</formula1>
    </dataValidation>
  </dataValidations>
  <pageMargins left="0.7" right="0.7" top="0.75" bottom="0.75" header="0.3" footer="0.3"/>
  <pageSetup paperSize="9" scale="48" orientation="portrait" horizontalDpi="360" verticalDpi="360" r:id="rId1"/>
  <rowBreaks count="5" manualBreakCount="5">
    <brk id="71" max="10" man="1"/>
    <brk id="110" max="10" man="1"/>
    <brk id="184" max="10" man="1"/>
    <brk id="247" max="10" man="1"/>
    <brk id="308" max="10"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Record of Advice </vt:lpstr>
      <vt:lpstr>Record of Advice Guide</vt:lpstr>
      <vt:lpstr>'Record of Advice '!Print_Area</vt:lpstr>
      <vt:lpstr>'Record of Advice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Pike</dc:creator>
  <cp:lastModifiedBy>Gerald Pike</cp:lastModifiedBy>
  <cp:lastPrinted>2026-01-06T07:52:13Z</cp:lastPrinted>
  <dcterms:created xsi:type="dcterms:W3CDTF">2022-07-17T08:33:27Z</dcterms:created>
  <dcterms:modified xsi:type="dcterms:W3CDTF">2026-01-06T07:52:51Z</dcterms:modified>
</cp:coreProperties>
</file>