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03"/>
  <workbookPr defaultThemeVersion="124226"/>
  <mc:AlternateContent xmlns:mc="http://schemas.openxmlformats.org/markup-compatibility/2006">
    <mc:Choice Requires="x15">
      <x15ac:absPath xmlns:x15ac="http://schemas.microsoft.com/office/spreadsheetml/2010/11/ac" url="/Users/geraldpike/Desktop/Tools/2026 Documents/"/>
    </mc:Choice>
  </mc:AlternateContent>
  <xr:revisionPtr revIDLastSave="0" documentId="13_ncr:1_{FC75EC78-F2D3-F54E-84F5-F69D4905781E}" xr6:coauthVersionLast="47" xr6:coauthVersionMax="47" xr10:uidLastSave="{00000000-0000-0000-0000-000000000000}"/>
  <bookViews>
    <workbookView xWindow="7820" yWindow="500" windowWidth="20740" windowHeight="16720" xr2:uid="{00000000-000D-0000-FFFF-FFFF00000000}"/>
  </bookViews>
  <sheets>
    <sheet name="Record of Advice2" sheetId="12" r:id="rId1"/>
    <sheet name="Record of Advice" sheetId="10" r:id="rId2"/>
  </sheets>
  <definedNames>
    <definedName name="_xlnm.Print_Area" localSheetId="1">'Record of Advice'!$A$3:$U$149</definedName>
    <definedName name="_xlnm.Print_Area" localSheetId="0">'Record of Advice2'!$A$3:$U$151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85" i="12" l="1"/>
  <c r="M63" i="12" l="1"/>
  <c r="B141" i="12"/>
  <c r="B111" i="12"/>
  <c r="M71" i="12"/>
  <c r="M74" i="12" s="1"/>
  <c r="M77" i="12" s="1"/>
  <c r="M68" i="12"/>
  <c r="M48" i="12"/>
  <c r="M47" i="12"/>
  <c r="M9" i="12"/>
  <c r="B109" i="10"/>
  <c r="M68" i="10"/>
  <c r="M71" i="10"/>
  <c r="M74" i="10" s="1"/>
  <c r="M77" i="10" s="1"/>
  <c r="M84" i="10" s="1"/>
  <c r="M9" i="10"/>
  <c r="M48" i="10"/>
  <c r="B89" i="12" l="1"/>
  <c r="M84" i="12"/>
  <c r="B87" i="10"/>
  <c r="B139" i="10"/>
  <c r="M47" i="10"/>
</calcChain>
</file>

<file path=xl/sharedStrings.xml><?xml version="1.0" encoding="utf-8"?>
<sst xmlns="http://schemas.openxmlformats.org/spreadsheetml/2006/main" count="247" uniqueCount="102">
  <si>
    <t>N/A</t>
  </si>
  <si>
    <t>Yes</t>
  </si>
  <si>
    <t>No</t>
  </si>
  <si>
    <t>Gerald Pike</t>
  </si>
  <si>
    <t>ID Number</t>
  </si>
  <si>
    <t>None</t>
  </si>
  <si>
    <t>Name and Surname</t>
  </si>
  <si>
    <t>Telephone Number</t>
  </si>
  <si>
    <t>Physical Address</t>
  </si>
  <si>
    <t>Postal Address</t>
  </si>
  <si>
    <t>Email Address</t>
  </si>
  <si>
    <t>CLIENT OBJECTIVES AND INSTRUCTIONS</t>
  </si>
  <si>
    <t>NEEDS ANALYSIS</t>
  </si>
  <si>
    <t>Required Cover Type</t>
  </si>
  <si>
    <t>Purpose of Insurance</t>
  </si>
  <si>
    <t>Individual must be insured</t>
  </si>
  <si>
    <t>Owner of the Policy</t>
  </si>
  <si>
    <t>Person Paying the Premium</t>
  </si>
  <si>
    <t>Beneficiary</t>
  </si>
  <si>
    <t>Should the Policy be ceded?</t>
  </si>
  <si>
    <t>Benefits recommended by the advisor</t>
  </si>
  <si>
    <t>Life, Disability, Dread Disease, Temporary and permanent Income Protection</t>
  </si>
  <si>
    <t>Retirement Annuity, Medium term savings plan, emergency fund.</t>
  </si>
  <si>
    <t>Term of Insurance Cover</t>
  </si>
  <si>
    <t>Income Protection</t>
  </si>
  <si>
    <t>Is this a replacement?</t>
  </si>
  <si>
    <t>Existing Insurance Products</t>
  </si>
  <si>
    <t>RECOMMENDATIONS</t>
  </si>
  <si>
    <t>Products and Insurers Considered</t>
  </si>
  <si>
    <t>Reasons why the products and Insurers recommend are likely to satisfy your needs and objectives</t>
  </si>
  <si>
    <t>CLIENT DECLARATION</t>
  </si>
  <si>
    <t>I confirm that:
I acknowledge that I am aware of the disclosure document provided to me in the first meeting and I agree to the contents within and will be charged for the services render at the advisors’ digression should I cancel the application at any point. 
I am aware that the advice and recommendations provided in terms of my request and instruction are limited to my long-term insurance portfolio only, and that a comprehensive analysis of all my financial needs was not undertaken.
Due to the fact that a comprehensive analysis was not undertaken, there may be limitations concerning the appropriateness of the advice. I must therefore, carefully consider whether the product selected is appropriate considering my circumstances and needs.
If the products selected are replacements. I have been duly and properly advised of the full implications of my actions, and having considered same, I fully understand the course of action that I am about to undertake.
I did not sign the application form while any part of it was not completed yet, and I take full responsibility for all information provided in the application form, whether provided by myself or on my behalf. 
The advisor provided quotes from the insurer which were discussed and attached to this document and signed by myself.
The advisor explained to me the material terms and conditions of the policy, which includes any excess payment terms and conditions and exclusions, or circumstances where claims will not be paid.
I have read the policy documents and the attached policy schedule. These documents contain the correct information and I note in particular what the special conditions and applicable excess are.
The advisor explained to me the dangers of being underinsured and that excesses are under specific policies may be aggregated in certain circumstances. Should my circumstances change in any way that may require a review of my existing cover, I will inform my advisor. 
The final product was tailored according to my budget and what I am most comfortable with. Should any circumstances change in any way and I may require a review I will inform the advisor.</t>
  </si>
  <si>
    <t>Occupation</t>
  </si>
  <si>
    <t>Income</t>
  </si>
  <si>
    <t>Date</t>
  </si>
  <si>
    <t>I declare that the advice record is an accurate and complete record of advice and recommendations that I provided the client is upong the information provided by the client</t>
  </si>
  <si>
    <t>Discovery, Momentum, Sanlam, Bidvest, Glacier, Brightrock</t>
  </si>
  <si>
    <t>Comparison with current products excluding Financial Needs Analysis</t>
  </si>
  <si>
    <t>Comparison with current products including Financial Needs Analysis</t>
  </si>
  <si>
    <t>Refer to application **</t>
  </si>
  <si>
    <t>Refer to RAR ***</t>
  </si>
  <si>
    <t>Record of Advice</t>
  </si>
  <si>
    <t>Manager</t>
  </si>
  <si>
    <t>I hereby request Gerald Pike of GrowthHouse (Pty) Ltd, an authorized Financial Services Provider (FSP) registered with the Financial Sector Conduct Authority, Licence Number: 34792, to provide me with the following advice and/or intermediary services:</t>
  </si>
  <si>
    <t>Investment Planning</t>
  </si>
  <si>
    <t>Planning for Retirement</t>
  </si>
  <si>
    <t>Planning at Retirement</t>
  </si>
  <si>
    <t>Short Term Insurance</t>
  </si>
  <si>
    <t>Business Assurance</t>
  </si>
  <si>
    <t>Estate Planning</t>
  </si>
  <si>
    <t>Risk Plan - Death</t>
  </si>
  <si>
    <t>Risk Plan - Disability</t>
  </si>
  <si>
    <t>Risk Plan - Dread Disease</t>
  </si>
  <si>
    <t>Medical Aid</t>
  </si>
  <si>
    <t>Gap Cover</t>
  </si>
  <si>
    <t>Purpose of Investment</t>
  </si>
  <si>
    <t>Not Applicable</t>
  </si>
  <si>
    <t>Saving Towards a goal</t>
  </si>
  <si>
    <t>Saving for Retirement</t>
  </si>
  <si>
    <t>To Protect Wealth</t>
  </si>
  <si>
    <t>Whole Life</t>
  </si>
  <si>
    <t>Life Cover</t>
  </si>
  <si>
    <t>Disability Cover</t>
  </si>
  <si>
    <t>Dread Disease Cover</t>
  </si>
  <si>
    <t>-</t>
  </si>
  <si>
    <t>SCOPE OF SERVICES/NEEDS</t>
  </si>
  <si>
    <t>INVESTMENT NEEDS, OBJECTIVES &amp; RISK PROFILE</t>
  </si>
  <si>
    <t>Knowledge and experience</t>
  </si>
  <si>
    <t>Client does not have detailed knowledge about investments</t>
  </si>
  <si>
    <t>Client has made previous investments before</t>
  </si>
  <si>
    <t>Client has not made previous investments before</t>
  </si>
  <si>
    <t>Emergency Fund</t>
  </si>
  <si>
    <t>Any Emergency Fund will be done through personal accounts unless the client want us to run the emergency fund it will be specified and looked at to create one and make it accesible</t>
  </si>
  <si>
    <t>Income Requirements</t>
  </si>
  <si>
    <t>Invest to Generate Income</t>
  </si>
  <si>
    <t>Income will be required from this investment, ideally increasing every year but every year it will be looked at to determine what a healthy increase would be as the clients need changes and how the market performs</t>
  </si>
  <si>
    <t>Client is aware that the higher the risk of the investment the greater the risk of volatility will be. Staying in the market I always important when investing for long term and was explained.</t>
  </si>
  <si>
    <t>Risk versus Return</t>
  </si>
  <si>
    <t>Investment Risk</t>
  </si>
  <si>
    <t>The client does not want to lose any capital during the investment period and ideally outperform inflation to make sure investment goals will be reached</t>
  </si>
  <si>
    <t>Risk Tolerance Category</t>
  </si>
  <si>
    <t>With so many hundreds of funds to choose from when it comes to investing it is almost impossible to know where to begin for a client going through every single one of them. I suggested a structure we use with some alternatives but the current structure is a well balanced structure and this includes discussing the risk of the diversification and also the past performances. This is not the future returns but an indication. Going through the fund fact sheets explains the risk in detail which the client is happy with</t>
  </si>
  <si>
    <t>Annual Returns</t>
  </si>
  <si>
    <t>Client understands that investing in a market you can't choose your annual return as it flucatuates and it is dependending on how the markets will perform</t>
  </si>
  <si>
    <t>RISK CAPACITY</t>
  </si>
  <si>
    <t>Risk capacity in its simplest form means that you have the financial means to sustain your investments even in poor market conditions as they occur from time to time. It means that you have the financial means over the short- to medium- term to absorb market volatility in your investment portfolio that is positioned to provide you with long-term inflation-beating returns. Client is happy with the proposals and the investment is structured according to the needs objectives.</t>
  </si>
  <si>
    <t>CLIENT DETAILS</t>
  </si>
  <si>
    <t>Required Advice - Discussed</t>
  </si>
  <si>
    <t>Pieter Pompies</t>
  </si>
  <si>
    <t>16 Nagtegaal Street</t>
  </si>
  <si>
    <t>piet@gmail.com</t>
  </si>
  <si>
    <t>Investing for Income Purposes</t>
  </si>
  <si>
    <t>Ruan Louw</t>
  </si>
  <si>
    <t>893 Florianne Street Pretoriuspark, Pretoria 0081</t>
  </si>
  <si>
    <t>ruanlouw006@gmail.com</t>
  </si>
  <si>
    <t>Farmer</t>
  </si>
  <si>
    <t>Client is looking to get his financial plan started with the necessary to start with. He can't put everything 100% towards the needed contributions for example the life cover does not have illness cover for now as we worked on a budget and the retirement planning is only starting at R1000. He is looking towards another investment for his daughter. Estate Planning is done on what is needed and most necessary to get himself covered and the family.</t>
  </si>
  <si>
    <t>Saving for Retirement &amp; Savings Towards a Goal</t>
  </si>
  <si>
    <t>Zainab Mohamed (Spouse)</t>
  </si>
  <si>
    <t>Discovery, Momentum, Brightrock, Bidvest &amp; Sanlam</t>
  </si>
  <si>
    <t>Fund Fact Sheets</t>
  </si>
  <si>
    <t>Starting with the Tax Free Investment, the reason for this is over the long term it provides flexibility and is the best option looking at tax planning. The goal for this investment is saving for his child on whatever purpose it may serve or help her in the future. The retirement saving is what he can afford now and working towards saving for retirement. The life insurance is matching his basic needs and to cover the family should something happen to him. The amounts differ as the needs differ from income protection, what is needed for the family and also what is affordable. We will look at the options and adjusting the financial plan. I am happy as the broker where we are now as there was nothing in place only car insurance and this is a very good start saving for his daughter, saving for his retirement and also to cover himself and his family. It may not be 100% but it is very good start.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</si>
</sst>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R&quot;#,##0"/>
  </numFmts>
  <fonts count="14" x14ac:knownFonts="1">
    <font>
      <sz val="10"/>
      <color rgb="FF000000"/>
      <name val="Times New Roman"/>
      <charset val="204"/>
    </font>
    <font>
      <u/>
      <sz val="10"/>
      <color theme="10"/>
      <name val="Times New Roman"/>
      <family val="1"/>
    </font>
    <font>
      <sz val="10"/>
      <color rgb="FF000000"/>
      <name val="Calibri"/>
      <family val="2"/>
      <scheme val="minor"/>
    </font>
    <font>
      <sz val="24"/>
      <color rgb="FF000000"/>
      <name val="Calibri"/>
      <family val="2"/>
      <scheme val="minor"/>
    </font>
    <font>
      <sz val="7"/>
      <color rgb="FF000000"/>
      <name val="Calibri"/>
      <family val="2"/>
      <scheme val="minor"/>
    </font>
    <font>
      <sz val="9"/>
      <color rgb="FF000000"/>
      <name val="Calibri"/>
      <family val="2"/>
      <scheme val="minor"/>
    </font>
    <font>
      <sz val="10"/>
      <color theme="1"/>
      <name val="Calibri"/>
      <family val="2"/>
      <scheme val="minor"/>
    </font>
    <font>
      <sz val="10"/>
      <color theme="3" tint="-0.249977111117893"/>
      <name val="Calibri"/>
      <family val="2"/>
      <scheme val="minor"/>
    </font>
    <font>
      <sz val="24"/>
      <color theme="3" tint="-0.249977111117893"/>
      <name val="Calibri"/>
      <family val="2"/>
      <scheme val="minor"/>
    </font>
    <font>
      <sz val="9"/>
      <color theme="3" tint="-0.249977111117893"/>
      <name val="Calibri"/>
      <family val="2"/>
      <scheme val="minor"/>
    </font>
    <font>
      <sz val="7"/>
      <color theme="3" tint="-0.249977111117893"/>
      <name val="Calibri"/>
      <family val="2"/>
      <scheme val="minor"/>
    </font>
    <font>
      <sz val="10"/>
      <color theme="8" tint="0.79998168889431442"/>
      <name val="Calibri"/>
      <family val="2"/>
      <scheme val="minor"/>
    </font>
    <font>
      <u/>
      <sz val="10"/>
      <color rgb="FF002060"/>
      <name val="Times New Roman"/>
      <family val="1"/>
    </font>
    <font>
      <sz val="10"/>
      <color rgb="FF00206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249977111117893"/>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theme="3" tint="-0.249977111117893"/>
      </bottom>
      <diagonal/>
    </border>
    <border>
      <left style="thin">
        <color theme="3" tint="-0.249977111117893"/>
      </left>
      <right/>
      <top/>
      <bottom/>
      <diagonal/>
    </border>
    <border>
      <left/>
      <right style="thin">
        <color theme="3" tint="-0.249977111117893"/>
      </right>
      <top style="thin">
        <color theme="3" tint="-0.249977111117893"/>
      </top>
      <bottom/>
      <diagonal/>
    </border>
    <border>
      <left style="thin">
        <color theme="3" tint="-0.249977111117893"/>
      </left>
      <right style="thin">
        <color theme="3" tint="-0.249977111117893"/>
      </right>
      <top/>
      <bottom style="thin">
        <color theme="3" tint="-0.249977111117893"/>
      </bottom>
      <diagonal/>
    </border>
    <border>
      <left style="thin">
        <color theme="3" tint="-0.249977111117893"/>
      </left>
      <right/>
      <top/>
      <bottom style="thin">
        <color theme="3" tint="-0.249977111117893"/>
      </bottom>
      <diagonal/>
    </border>
    <border>
      <left/>
      <right style="thin">
        <color theme="3" tint="-0.249977111117893"/>
      </right>
      <top/>
      <bottom style="thin">
        <color theme="3" tint="-0.249977111117893"/>
      </bottom>
      <diagonal/>
    </border>
    <border>
      <left style="thin">
        <color theme="3" tint="-0.249977111117893"/>
      </left>
      <right style="thin">
        <color theme="3" tint="-0.249977111117893"/>
      </right>
      <top/>
      <bottom/>
      <diagonal/>
    </border>
    <border>
      <left style="thin">
        <color theme="3" tint="-0.249977111117893"/>
      </left>
      <right style="thin">
        <color theme="3" tint="-0.249977111117893"/>
      </right>
      <top style="thin">
        <color theme="3" tint="-0.249977111117893"/>
      </top>
      <bottom/>
      <diagonal/>
    </border>
    <border>
      <left/>
      <right style="thin">
        <color theme="3" tint="-0.249977111117893"/>
      </right>
      <top/>
      <bottom/>
      <diagonal/>
    </border>
    <border>
      <left style="thin">
        <color theme="3" tint="-0.249977111117893"/>
      </left>
      <right/>
      <top style="thin">
        <color theme="3" tint="-0.249977111117893"/>
      </top>
      <bottom/>
      <diagonal/>
    </border>
    <border>
      <left/>
      <right/>
      <top style="thin">
        <color theme="3" tint="-0.249977111117893"/>
      </top>
      <bottom/>
      <diagonal/>
    </border>
  </borders>
  <cellStyleXfs count="2">
    <xf numFmtId="0" fontId="0" fillId="0" borderId="0"/>
    <xf numFmtId="0" fontId="1" fillId="0" borderId="0" applyNumberFormat="0" applyFill="0" applyBorder="0" applyAlignment="0" applyProtection="0"/>
  </cellStyleXfs>
  <cellXfs count="96">
    <xf numFmtId="0" fontId="0" fillId="0" borderId="0" xfId="0" applyAlignment="1">
      <alignment horizontal="left" vertical="top"/>
    </xf>
    <xf numFmtId="0" fontId="2" fillId="0" borderId="0" xfId="0" applyFont="1" applyAlignment="1">
      <alignment horizontal="left" vertical="top"/>
    </xf>
    <xf numFmtId="0" fontId="2" fillId="4" borderId="0" xfId="0" applyFont="1" applyFill="1" applyAlignment="1">
      <alignment horizontal="left" vertical="top"/>
    </xf>
    <xf numFmtId="0" fontId="3" fillId="0" borderId="0" xfId="0" applyFont="1" applyAlignment="1">
      <alignment horizontal="left" vertical="top"/>
    </xf>
    <xf numFmtId="0" fontId="2" fillId="3" borderId="0" xfId="0" applyFont="1" applyFill="1" applyAlignment="1">
      <alignment horizontal="left" vertical="top"/>
    </xf>
    <xf numFmtId="0" fontId="2" fillId="5" borderId="0" xfId="0" applyFont="1" applyFill="1" applyAlignment="1">
      <alignment horizontal="left" vertical="top" wrapText="1"/>
    </xf>
    <xf numFmtId="0" fontId="2" fillId="0" borderId="0" xfId="0" applyFont="1" applyAlignment="1">
      <alignment horizontal="left" vertical="center"/>
    </xf>
    <xf numFmtId="0" fontId="2" fillId="0" borderId="0" xfId="0" applyFont="1" applyAlignment="1">
      <alignment horizontal="left" vertical="top" wrapText="1"/>
    </xf>
    <xf numFmtId="0" fontId="2" fillId="0" borderId="1" xfId="0" applyFont="1" applyBorder="1" applyAlignment="1">
      <alignment horizontal="left" vertical="top"/>
    </xf>
    <xf numFmtId="0" fontId="2" fillId="0" borderId="2" xfId="0" applyFont="1" applyBorder="1" applyAlignment="1">
      <alignment horizontal="left" vertical="top"/>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5" xfId="0" applyFont="1" applyBorder="1" applyAlignment="1">
      <alignment horizontal="left" vertical="top"/>
    </xf>
    <xf numFmtId="0" fontId="2" fillId="0" borderId="6" xfId="0" applyFont="1" applyBorder="1" applyAlignment="1">
      <alignment horizontal="left" vertical="top"/>
    </xf>
    <xf numFmtId="0" fontId="2" fillId="5" borderId="0" xfId="0" applyFont="1" applyFill="1" applyAlignment="1">
      <alignment horizontal="left" vertical="top"/>
    </xf>
    <xf numFmtId="164" fontId="2" fillId="0" borderId="0" xfId="0" applyNumberFormat="1" applyFont="1" applyAlignment="1">
      <alignment horizontal="left" vertical="top"/>
    </xf>
    <xf numFmtId="0" fontId="2" fillId="4" borderId="0" xfId="0" applyFont="1" applyFill="1" applyAlignment="1">
      <alignment horizontal="left" vertical="top" wrapText="1"/>
    </xf>
    <xf numFmtId="0" fontId="2" fillId="5" borderId="0" xfId="0" applyFont="1" applyFill="1" applyAlignment="1">
      <alignment horizontal="left" vertical="center"/>
    </xf>
    <xf numFmtId="0" fontId="5" fillId="4" borderId="0" xfId="0" applyFont="1" applyFill="1" applyAlignment="1">
      <alignment horizontal="left" vertical="top"/>
    </xf>
    <xf numFmtId="0" fontId="2" fillId="5" borderId="0" xfId="0" applyFont="1" applyFill="1" applyAlignment="1">
      <alignment horizontal="right" vertical="top"/>
    </xf>
    <xf numFmtId="0" fontId="2" fillId="0" borderId="0" xfId="0" applyFont="1" applyAlignment="1">
      <alignment horizontal="center" vertical="center"/>
    </xf>
    <xf numFmtId="0" fontId="2" fillId="5" borderId="0" xfId="0" applyFont="1" applyFill="1" applyAlignment="1">
      <alignment vertical="center"/>
    </xf>
    <xf numFmtId="0" fontId="2" fillId="0" borderId="0" xfId="0" applyFont="1" applyAlignment="1">
      <alignment vertical="center"/>
    </xf>
    <xf numFmtId="0" fontId="2" fillId="0" borderId="0" xfId="0" applyFont="1" applyAlignment="1">
      <alignment horizontal="center" vertical="top" wrapText="1"/>
    </xf>
    <xf numFmtId="0" fontId="7" fillId="0" borderId="0" xfId="0" applyFont="1" applyAlignment="1">
      <alignment horizontal="left" vertical="top"/>
    </xf>
    <xf numFmtId="0" fontId="7" fillId="4" borderId="0" xfId="0" applyFont="1" applyFill="1" applyAlignment="1">
      <alignment horizontal="left" vertical="top"/>
    </xf>
    <xf numFmtId="0" fontId="8" fillId="0" borderId="0" xfId="0" applyFont="1" applyAlignment="1">
      <alignment horizontal="left" vertical="top"/>
    </xf>
    <xf numFmtId="164" fontId="7" fillId="0" borderId="0" xfId="0" applyNumberFormat="1" applyFont="1" applyAlignment="1">
      <alignment horizontal="left" vertical="top"/>
    </xf>
    <xf numFmtId="0" fontId="7" fillId="5" borderId="0" xfId="0" applyFont="1" applyFill="1" applyAlignment="1">
      <alignment horizontal="left" vertical="top" wrapText="1"/>
    </xf>
    <xf numFmtId="0" fontId="7" fillId="4" borderId="0" xfId="0" applyFont="1" applyFill="1" applyAlignment="1">
      <alignment horizontal="left" vertical="top" wrapText="1"/>
    </xf>
    <xf numFmtId="0" fontId="9" fillId="4" borderId="0" xfId="0" applyFont="1" applyFill="1" applyAlignment="1">
      <alignment horizontal="left" vertical="top"/>
    </xf>
    <xf numFmtId="0" fontId="7" fillId="0" borderId="0" xfId="0" applyFont="1" applyAlignment="1">
      <alignment horizontal="left" vertical="center"/>
    </xf>
    <xf numFmtId="0" fontId="7" fillId="0" borderId="0" xfId="0" applyFont="1" applyAlignment="1">
      <alignment vertical="center"/>
    </xf>
    <xf numFmtId="0" fontId="7" fillId="0" borderId="0" xfId="0" applyFont="1" applyAlignment="1">
      <alignment horizontal="left" vertical="top" wrapText="1"/>
    </xf>
    <xf numFmtId="0" fontId="7" fillId="0" borderId="0" xfId="0" applyFont="1" applyAlignment="1">
      <alignment horizontal="center" vertical="top" wrapText="1"/>
    </xf>
    <xf numFmtId="0" fontId="7" fillId="7" borderId="0" xfId="0" applyFont="1" applyFill="1" applyAlignment="1">
      <alignment horizontal="left" vertical="top"/>
    </xf>
    <xf numFmtId="0" fontId="7" fillId="0" borderId="11" xfId="0" applyFont="1" applyBorder="1" applyAlignment="1">
      <alignment horizontal="left" vertical="top"/>
    </xf>
    <xf numFmtId="0" fontId="7" fillId="0" borderId="10" xfId="0" applyFont="1" applyBorder="1" applyAlignment="1">
      <alignment horizontal="left" vertical="top"/>
    </xf>
    <xf numFmtId="0" fontId="7" fillId="0" borderId="12" xfId="0" applyFont="1" applyBorder="1" applyAlignment="1">
      <alignment horizontal="left" vertical="top"/>
    </xf>
    <xf numFmtId="0" fontId="7" fillId="0" borderId="14" xfId="0" applyFont="1" applyBorder="1" applyAlignment="1">
      <alignment horizontal="left" vertical="top"/>
    </xf>
    <xf numFmtId="0" fontId="7" fillId="0" borderId="15" xfId="0" applyFont="1" applyBorder="1" applyAlignment="1">
      <alignment horizontal="left" vertical="top"/>
    </xf>
    <xf numFmtId="0" fontId="7" fillId="0" borderId="10" xfId="0" applyFont="1" applyBorder="1" applyAlignment="1">
      <alignment horizontal="left" vertical="top" wrapText="1"/>
    </xf>
    <xf numFmtId="0" fontId="7" fillId="0" borderId="19" xfId="0" applyFont="1" applyBorder="1" applyAlignment="1">
      <alignment horizontal="left" vertical="top"/>
    </xf>
    <xf numFmtId="0" fontId="7" fillId="0" borderId="20" xfId="0" applyFont="1" applyBorder="1" applyAlignment="1">
      <alignment horizontal="left" vertical="top"/>
    </xf>
    <xf numFmtId="0" fontId="7" fillId="0" borderId="0" xfId="0" applyFont="1" applyAlignment="1">
      <alignment horizontal="right" vertical="top"/>
    </xf>
    <xf numFmtId="0" fontId="7" fillId="0" borderId="0" xfId="0" applyFont="1" applyAlignment="1">
      <alignment horizontal="center" vertical="center"/>
    </xf>
    <xf numFmtId="0" fontId="7" fillId="0" borderId="0" xfId="0" applyFont="1" applyAlignment="1">
      <alignment horizontal="left" vertical="center" wrapText="1"/>
    </xf>
    <xf numFmtId="0" fontId="7" fillId="0" borderId="16" xfId="0" applyFont="1" applyBorder="1" applyAlignment="1">
      <alignment horizontal="left" vertical="center" wrapText="1"/>
    </xf>
    <xf numFmtId="0" fontId="7" fillId="0" borderId="17" xfId="0" applyFont="1" applyBorder="1" applyAlignment="1">
      <alignment vertical="center" wrapText="1"/>
    </xf>
    <xf numFmtId="0" fontId="7" fillId="0" borderId="13" xfId="0" applyFont="1" applyBorder="1" applyAlignment="1">
      <alignment vertical="center" wrapText="1"/>
    </xf>
    <xf numFmtId="0" fontId="7" fillId="0" borderId="0" xfId="0" applyFont="1" applyAlignment="1">
      <alignment horizontal="left" vertical="top" wrapText="1"/>
    </xf>
    <xf numFmtId="0" fontId="7" fillId="0" borderId="18" xfId="0" applyFont="1" applyBorder="1" applyAlignment="1">
      <alignment horizontal="left" vertical="center" wrapText="1"/>
    </xf>
    <xf numFmtId="0" fontId="7" fillId="0" borderId="12" xfId="0" applyFont="1" applyBorder="1" applyAlignment="1">
      <alignment vertical="center" wrapText="1"/>
    </xf>
    <xf numFmtId="0" fontId="7" fillId="0" borderId="15" xfId="0" applyFont="1" applyBorder="1" applyAlignment="1">
      <alignment vertical="center" wrapText="1"/>
    </xf>
    <xf numFmtId="0" fontId="7" fillId="0" borderId="0" xfId="0" applyFont="1" applyAlignment="1">
      <alignment horizontal="center" vertical="top"/>
    </xf>
    <xf numFmtId="0" fontId="7" fillId="7" borderId="0" xfId="0" applyFont="1" applyFill="1" applyAlignment="1">
      <alignment horizontal="left" vertical="top"/>
    </xf>
    <xf numFmtId="0" fontId="7" fillId="0" borderId="0" xfId="0" applyFont="1" applyAlignment="1">
      <alignment horizontal="left" vertical="top"/>
    </xf>
    <xf numFmtId="0" fontId="10" fillId="0" borderId="0" xfId="0" applyFont="1" applyAlignment="1">
      <alignment horizontal="left" vertical="top" wrapText="1"/>
    </xf>
    <xf numFmtId="0" fontId="11" fillId="6" borderId="0" xfId="0" applyFont="1" applyFill="1" applyAlignment="1">
      <alignment horizontal="center" vertical="center"/>
    </xf>
    <xf numFmtId="0" fontId="7" fillId="7" borderId="0" xfId="0" applyFont="1" applyFill="1" applyAlignment="1">
      <alignment horizontal="center" vertical="top" wrapText="1"/>
    </xf>
    <xf numFmtId="0" fontId="11" fillId="6" borderId="0" xfId="0" applyFont="1" applyFill="1" applyAlignment="1">
      <alignment horizontal="center" vertical="top"/>
    </xf>
    <xf numFmtId="0" fontId="7" fillId="7" borderId="0" xfId="0" applyFont="1" applyFill="1" applyAlignment="1">
      <alignment horizontal="center" vertical="top"/>
    </xf>
    <xf numFmtId="0" fontId="7" fillId="7" borderId="0" xfId="0" applyFont="1" applyFill="1" applyAlignment="1">
      <alignment horizontal="left" vertical="top" wrapText="1"/>
    </xf>
    <xf numFmtId="0" fontId="7" fillId="0" borderId="0" xfId="0" applyFont="1" applyAlignment="1">
      <alignment horizontal="left" vertical="center"/>
    </xf>
    <xf numFmtId="1" fontId="7" fillId="0" borderId="0" xfId="0" applyNumberFormat="1" applyFont="1" applyAlignment="1">
      <alignment horizontal="left" vertical="center"/>
    </xf>
    <xf numFmtId="1" fontId="7" fillId="0" borderId="0" xfId="0" applyNumberFormat="1" applyFont="1" applyAlignment="1">
      <alignment horizontal="left" vertical="top"/>
    </xf>
    <xf numFmtId="164" fontId="7" fillId="0" borderId="0" xfId="0" applyNumberFormat="1" applyFont="1" applyAlignment="1">
      <alignment horizontal="left" vertical="top"/>
    </xf>
    <xf numFmtId="0" fontId="7" fillId="7" borderId="0" xfId="0" applyFont="1" applyFill="1" applyAlignment="1">
      <alignment horizontal="center" vertical="center"/>
    </xf>
    <xf numFmtId="0" fontId="2" fillId="5" borderId="0" xfId="0" applyFont="1" applyFill="1" applyAlignment="1">
      <alignment horizontal="left" vertical="top" wrapText="1"/>
    </xf>
    <xf numFmtId="0" fontId="2" fillId="3" borderId="0" xfId="0" applyFont="1" applyFill="1" applyAlignment="1">
      <alignment horizontal="center" vertical="center"/>
    </xf>
    <xf numFmtId="0" fontId="2" fillId="0" borderId="0" xfId="0" applyFont="1" applyAlignment="1">
      <alignment horizontal="left" vertical="top" wrapText="1"/>
    </xf>
    <xf numFmtId="0" fontId="6" fillId="0" borderId="0" xfId="0" applyFont="1" applyAlignment="1">
      <alignment horizontal="left" vertical="top" wrapText="1"/>
    </xf>
    <xf numFmtId="0" fontId="6" fillId="0" borderId="0" xfId="0" applyFont="1" applyAlignment="1">
      <alignment horizontal="left" vertical="top"/>
    </xf>
    <xf numFmtId="0" fontId="2" fillId="2" borderId="0" xfId="0" applyFont="1" applyFill="1" applyAlignment="1">
      <alignment horizontal="center" vertical="center"/>
    </xf>
    <xf numFmtId="0" fontId="2" fillId="3" borderId="0" xfId="0" applyFont="1" applyFill="1" applyAlignment="1">
      <alignment horizontal="center" vertical="top" wrapText="1"/>
    </xf>
    <xf numFmtId="0" fontId="2" fillId="3" borderId="0" xfId="0" applyFont="1" applyFill="1" applyAlignment="1">
      <alignment horizontal="left" vertical="top"/>
    </xf>
    <xf numFmtId="1" fontId="2" fillId="5" borderId="0" xfId="0" applyNumberFormat="1" applyFont="1" applyFill="1" applyAlignment="1">
      <alignment horizontal="left" vertical="top"/>
    </xf>
    <xf numFmtId="0" fontId="2" fillId="5" borderId="0" xfId="0" applyFont="1" applyFill="1" applyAlignment="1">
      <alignment horizontal="left" vertical="top"/>
    </xf>
    <xf numFmtId="0" fontId="2" fillId="2" borderId="0" xfId="0" applyFont="1" applyFill="1" applyAlignment="1">
      <alignment horizontal="center" vertical="top"/>
    </xf>
    <xf numFmtId="1" fontId="1" fillId="5" borderId="0" xfId="1" applyNumberFormat="1" applyFill="1" applyAlignment="1">
      <alignment horizontal="left" vertical="top"/>
    </xf>
    <xf numFmtId="164" fontId="2" fillId="5" borderId="0" xfId="0" applyNumberFormat="1" applyFont="1" applyFill="1" applyAlignment="1">
      <alignment horizontal="left" vertical="top"/>
    </xf>
    <xf numFmtId="1" fontId="2" fillId="5" borderId="0" xfId="0" applyNumberFormat="1" applyFont="1" applyFill="1" applyAlignment="1">
      <alignment horizontal="left" vertical="center"/>
    </xf>
    <xf numFmtId="0" fontId="2" fillId="5" borderId="0" xfId="0" applyFont="1" applyFill="1" applyAlignment="1">
      <alignment horizontal="left" vertical="center"/>
    </xf>
    <xf numFmtId="0" fontId="2" fillId="0" borderId="0" xfId="0" applyFont="1" applyAlignment="1">
      <alignment horizontal="left" vertical="center"/>
    </xf>
    <xf numFmtId="0" fontId="2" fillId="0" borderId="0" xfId="0" applyFont="1" applyAlignment="1">
      <alignment horizontal="center" vertical="top"/>
    </xf>
    <xf numFmtId="0" fontId="2" fillId="3" borderId="0" xfId="0" applyFont="1" applyFill="1" applyAlignment="1">
      <alignment horizontal="center" vertical="top"/>
    </xf>
    <xf numFmtId="0" fontId="2" fillId="3" borderId="0" xfId="0" applyFont="1" applyFill="1" applyAlignment="1">
      <alignment horizontal="left" vertical="top" wrapText="1"/>
    </xf>
    <xf numFmtId="0" fontId="2" fillId="0" borderId="0" xfId="0" applyFont="1" applyAlignment="1">
      <alignment horizontal="left" vertical="center" wrapText="1"/>
    </xf>
    <xf numFmtId="0" fontId="2" fillId="0" borderId="7" xfId="0" applyFont="1" applyBorder="1" applyAlignment="1">
      <alignment horizontal="left" vertical="center" wrapText="1"/>
    </xf>
    <xf numFmtId="0" fontId="2" fillId="0" borderId="9" xfId="0" applyFont="1" applyBorder="1" applyAlignment="1">
      <alignment vertical="center" wrapText="1"/>
    </xf>
    <xf numFmtId="0" fontId="2" fillId="0" borderId="8" xfId="0" applyFont="1" applyBorder="1" applyAlignment="1">
      <alignment vertical="center" wrapText="1"/>
    </xf>
    <xf numFmtId="0" fontId="2" fillId="0" borderId="0" xfId="0" applyFont="1" applyAlignment="1">
      <alignment horizontal="left" vertical="top"/>
    </xf>
    <xf numFmtId="0" fontId="4" fillId="0" borderId="0" xfId="0" applyFont="1" applyAlignment="1">
      <alignment horizontal="left" vertical="top" wrapText="1"/>
    </xf>
    <xf numFmtId="1" fontId="12" fillId="0" borderId="0" xfId="1" applyNumberFormat="1" applyFont="1" applyFill="1" applyAlignment="1">
      <alignment horizontal="left" vertical="top"/>
    </xf>
    <xf numFmtId="0" fontId="13" fillId="0" borderId="0" xfId="0" applyFont="1" applyAlignment="1">
      <alignment horizontal="left" vertical="top"/>
    </xf>
    <xf numFmtId="0" fontId="7" fillId="7" borderId="0" xfId="0" applyFont="1" applyFill="1" applyAlignment="1">
      <alignment horizontal="left" vertical="center"/>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59478</xdr:colOff>
      <xdr:row>0</xdr:row>
      <xdr:rowOff>0</xdr:rowOff>
    </xdr:from>
    <xdr:to>
      <xdr:col>12</xdr:col>
      <xdr:colOff>371921</xdr:colOff>
      <xdr:row>0</xdr:row>
      <xdr:rowOff>0</xdr:rowOff>
    </xdr:to>
    <xdr:sp macro="" textlink="">
      <xdr:nvSpPr>
        <xdr:cNvPr id="2" name="Shape 4">
          <a:extLst>
            <a:ext uri="{FF2B5EF4-FFF2-40B4-BE49-F238E27FC236}">
              <a16:creationId xmlns:a16="http://schemas.microsoft.com/office/drawing/2014/main" id="{B3702A1D-8D7F-604F-A92B-38CEF7FC2185}"/>
            </a:ext>
          </a:extLst>
        </xdr:cNvPr>
        <xdr:cNvSpPr/>
      </xdr:nvSpPr>
      <xdr:spPr>
        <a:xfrm>
          <a:off x="59478" y="0"/>
          <a:ext cx="2026943" cy="0"/>
        </a:xfrm>
        <a:custGeom>
          <a:avLst/>
          <a:gdLst/>
          <a:ahLst/>
          <a:cxnLst/>
          <a:rect l="0" t="0" r="0" b="0"/>
          <a:pathLst>
            <a:path w="1698625">
              <a:moveTo>
                <a:pt x="0" y="0"/>
              </a:moveTo>
              <a:lnTo>
                <a:pt x="1698396" y="0"/>
              </a:lnTo>
            </a:path>
          </a:pathLst>
        </a:custGeom>
        <a:ln w="6350">
          <a:solidFill>
            <a:srgbClr val="231F20"/>
          </a:solidFill>
        </a:ln>
      </xdr:spPr>
    </xdr:sp>
    <xdr:clientData/>
  </xdr:twoCellAnchor>
  <xdr:twoCellAnchor editAs="oneCell">
    <xdr:from>
      <xdr:col>0</xdr:col>
      <xdr:colOff>57125</xdr:colOff>
      <xdr:row>0</xdr:row>
      <xdr:rowOff>0</xdr:rowOff>
    </xdr:from>
    <xdr:to>
      <xdr:col>12</xdr:col>
      <xdr:colOff>369568</xdr:colOff>
      <xdr:row>0</xdr:row>
      <xdr:rowOff>0</xdr:rowOff>
    </xdr:to>
    <xdr:sp macro="" textlink="">
      <xdr:nvSpPr>
        <xdr:cNvPr id="3" name="Shape 5">
          <a:extLst>
            <a:ext uri="{FF2B5EF4-FFF2-40B4-BE49-F238E27FC236}">
              <a16:creationId xmlns:a16="http://schemas.microsoft.com/office/drawing/2014/main" id="{97F5BC33-80C6-4641-841F-BF3F406DCA64}"/>
            </a:ext>
          </a:extLst>
        </xdr:cNvPr>
        <xdr:cNvSpPr/>
      </xdr:nvSpPr>
      <xdr:spPr>
        <a:xfrm>
          <a:off x="57125" y="0"/>
          <a:ext cx="2026943" cy="0"/>
        </a:xfrm>
        <a:custGeom>
          <a:avLst/>
          <a:gdLst/>
          <a:ahLst/>
          <a:cxnLst/>
          <a:rect l="0" t="0" r="0" b="0"/>
          <a:pathLst>
            <a:path w="1698625">
              <a:moveTo>
                <a:pt x="0" y="0"/>
              </a:moveTo>
              <a:lnTo>
                <a:pt x="1698409" y="0"/>
              </a:lnTo>
            </a:path>
          </a:pathLst>
        </a:custGeom>
        <a:ln w="6350">
          <a:solidFill>
            <a:srgbClr val="231F20"/>
          </a:solidFill>
        </a:ln>
      </xdr:spPr>
    </xdr:sp>
    <xdr:clientData/>
  </xdr:twoCellAnchor>
  <xdr:twoCellAnchor editAs="oneCell">
    <xdr:from>
      <xdr:col>16</xdr:col>
      <xdr:colOff>212850</xdr:colOff>
      <xdr:row>0</xdr:row>
      <xdr:rowOff>0</xdr:rowOff>
    </xdr:from>
    <xdr:to>
      <xdr:col>16</xdr:col>
      <xdr:colOff>979370</xdr:colOff>
      <xdr:row>0</xdr:row>
      <xdr:rowOff>45719</xdr:rowOff>
    </xdr:to>
    <xdr:sp macro="" textlink="">
      <xdr:nvSpPr>
        <xdr:cNvPr id="4" name="Shape 5">
          <a:extLst>
            <a:ext uri="{FF2B5EF4-FFF2-40B4-BE49-F238E27FC236}">
              <a16:creationId xmlns:a16="http://schemas.microsoft.com/office/drawing/2014/main" id="{F8FE90CA-2D13-3942-8060-E2ADCF926329}"/>
            </a:ext>
          </a:extLst>
        </xdr:cNvPr>
        <xdr:cNvSpPr/>
      </xdr:nvSpPr>
      <xdr:spPr>
        <a:xfrm flipV="1">
          <a:off x="4403850" y="0"/>
          <a:ext cx="766520" cy="45719"/>
        </a:xfrm>
        <a:custGeom>
          <a:avLst/>
          <a:gdLst/>
          <a:ahLst/>
          <a:cxnLst/>
          <a:rect l="0" t="0" r="0" b="0"/>
          <a:pathLst>
            <a:path w="1698625">
              <a:moveTo>
                <a:pt x="0" y="0"/>
              </a:moveTo>
              <a:lnTo>
                <a:pt x="1698409" y="0"/>
              </a:lnTo>
            </a:path>
          </a:pathLst>
        </a:custGeom>
        <a:ln w="6350">
          <a:solidFill>
            <a:srgbClr val="231F20"/>
          </a:solidFill>
        </a:ln>
      </xdr:spPr>
    </xdr:sp>
    <xdr:clientData/>
  </xdr:twoCellAnchor>
  <xdr:twoCellAnchor editAs="oneCell">
    <xdr:from>
      <xdr:col>16</xdr:col>
      <xdr:colOff>216256</xdr:colOff>
      <xdr:row>0</xdr:row>
      <xdr:rowOff>0</xdr:rowOff>
    </xdr:from>
    <xdr:to>
      <xdr:col>16</xdr:col>
      <xdr:colOff>982776</xdr:colOff>
      <xdr:row>0</xdr:row>
      <xdr:rowOff>45719</xdr:rowOff>
    </xdr:to>
    <xdr:sp macro="" textlink="">
      <xdr:nvSpPr>
        <xdr:cNvPr id="5" name="Shape 5">
          <a:extLst>
            <a:ext uri="{FF2B5EF4-FFF2-40B4-BE49-F238E27FC236}">
              <a16:creationId xmlns:a16="http://schemas.microsoft.com/office/drawing/2014/main" id="{72A64B4B-FB5C-DD4F-844A-EEF5C9F18599}"/>
            </a:ext>
          </a:extLst>
        </xdr:cNvPr>
        <xdr:cNvSpPr/>
      </xdr:nvSpPr>
      <xdr:spPr>
        <a:xfrm flipV="1">
          <a:off x="4407256" y="0"/>
          <a:ext cx="766520" cy="45719"/>
        </a:xfrm>
        <a:custGeom>
          <a:avLst/>
          <a:gdLst/>
          <a:ahLst/>
          <a:cxnLst/>
          <a:rect l="0" t="0" r="0" b="0"/>
          <a:pathLst>
            <a:path w="1698625">
              <a:moveTo>
                <a:pt x="0" y="0"/>
              </a:moveTo>
              <a:lnTo>
                <a:pt x="1698409" y="0"/>
              </a:lnTo>
            </a:path>
          </a:pathLst>
        </a:custGeom>
        <a:ln w="6350">
          <a:solidFill>
            <a:srgbClr val="231F20"/>
          </a:solidFill>
        </a:ln>
      </xdr:spPr>
    </xdr:sp>
    <xdr:clientData/>
  </xdr:twoCellAnchor>
  <xdr:twoCellAnchor editAs="oneCell">
    <xdr:from>
      <xdr:col>14</xdr:col>
      <xdr:colOff>482602</xdr:colOff>
      <xdr:row>2</xdr:row>
      <xdr:rowOff>25399</xdr:rowOff>
    </xdr:from>
    <xdr:to>
      <xdr:col>18</xdr:col>
      <xdr:colOff>114301</xdr:colOff>
      <xdr:row>3</xdr:row>
      <xdr:rowOff>377485</xdr:rowOff>
    </xdr:to>
    <xdr:pic>
      <xdr:nvPicPr>
        <xdr:cNvPr id="6" name="Picture 5">
          <a:extLst>
            <a:ext uri="{FF2B5EF4-FFF2-40B4-BE49-F238E27FC236}">
              <a16:creationId xmlns:a16="http://schemas.microsoft.com/office/drawing/2014/main" id="{640160BE-A0C8-6142-9601-9256DFECEA4E}"/>
            </a:ext>
          </a:extLst>
        </xdr:cNvPr>
        <xdr:cNvPicPr>
          <a:picLocks noChangeAspect="1"/>
        </xdr:cNvPicPr>
      </xdr:nvPicPr>
      <xdr:blipFill>
        <a:blip xmlns:r="http://schemas.openxmlformats.org/officeDocument/2006/relationships" r:embed="rId1"/>
        <a:stretch>
          <a:fillRect/>
        </a:stretch>
      </xdr:blipFill>
      <xdr:spPr>
        <a:xfrm>
          <a:off x="2997202" y="380999"/>
          <a:ext cx="2857499" cy="5298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59478</xdr:colOff>
      <xdr:row>0</xdr:row>
      <xdr:rowOff>0</xdr:rowOff>
    </xdr:from>
    <xdr:to>
      <xdr:col>12</xdr:col>
      <xdr:colOff>371921</xdr:colOff>
      <xdr:row>0</xdr:row>
      <xdr:rowOff>0</xdr:rowOff>
    </xdr:to>
    <xdr:sp macro="" textlink="">
      <xdr:nvSpPr>
        <xdr:cNvPr id="2" name="Shape 4">
          <a:extLst>
            <a:ext uri="{FF2B5EF4-FFF2-40B4-BE49-F238E27FC236}">
              <a16:creationId xmlns:a16="http://schemas.microsoft.com/office/drawing/2014/main" id="{709C9E50-82E9-C142-AEAF-03B6769294BD}"/>
            </a:ext>
          </a:extLst>
        </xdr:cNvPr>
        <xdr:cNvSpPr/>
      </xdr:nvSpPr>
      <xdr:spPr>
        <a:xfrm>
          <a:off x="59478" y="0"/>
          <a:ext cx="2026943" cy="0"/>
        </a:xfrm>
        <a:custGeom>
          <a:avLst/>
          <a:gdLst/>
          <a:ahLst/>
          <a:cxnLst/>
          <a:rect l="0" t="0" r="0" b="0"/>
          <a:pathLst>
            <a:path w="1698625">
              <a:moveTo>
                <a:pt x="0" y="0"/>
              </a:moveTo>
              <a:lnTo>
                <a:pt x="1698396" y="0"/>
              </a:lnTo>
            </a:path>
          </a:pathLst>
        </a:custGeom>
        <a:ln w="6350">
          <a:solidFill>
            <a:srgbClr val="231F20"/>
          </a:solidFill>
        </a:ln>
      </xdr:spPr>
    </xdr:sp>
    <xdr:clientData/>
  </xdr:twoCellAnchor>
  <xdr:twoCellAnchor editAs="oneCell">
    <xdr:from>
      <xdr:col>0</xdr:col>
      <xdr:colOff>57125</xdr:colOff>
      <xdr:row>0</xdr:row>
      <xdr:rowOff>0</xdr:rowOff>
    </xdr:from>
    <xdr:to>
      <xdr:col>12</xdr:col>
      <xdr:colOff>369568</xdr:colOff>
      <xdr:row>0</xdr:row>
      <xdr:rowOff>0</xdr:rowOff>
    </xdr:to>
    <xdr:sp macro="" textlink="">
      <xdr:nvSpPr>
        <xdr:cNvPr id="3" name="Shape 5">
          <a:extLst>
            <a:ext uri="{FF2B5EF4-FFF2-40B4-BE49-F238E27FC236}">
              <a16:creationId xmlns:a16="http://schemas.microsoft.com/office/drawing/2014/main" id="{9DCC0091-3FDB-7048-A52D-92D888893AB6}"/>
            </a:ext>
          </a:extLst>
        </xdr:cNvPr>
        <xdr:cNvSpPr/>
      </xdr:nvSpPr>
      <xdr:spPr>
        <a:xfrm>
          <a:off x="57125" y="0"/>
          <a:ext cx="2026943" cy="0"/>
        </a:xfrm>
        <a:custGeom>
          <a:avLst/>
          <a:gdLst/>
          <a:ahLst/>
          <a:cxnLst/>
          <a:rect l="0" t="0" r="0" b="0"/>
          <a:pathLst>
            <a:path w="1698625">
              <a:moveTo>
                <a:pt x="0" y="0"/>
              </a:moveTo>
              <a:lnTo>
                <a:pt x="1698409" y="0"/>
              </a:lnTo>
            </a:path>
          </a:pathLst>
        </a:custGeom>
        <a:ln w="6350">
          <a:solidFill>
            <a:srgbClr val="231F20"/>
          </a:solidFill>
        </a:ln>
      </xdr:spPr>
    </xdr:sp>
    <xdr:clientData/>
  </xdr:twoCellAnchor>
  <xdr:twoCellAnchor editAs="oneCell">
    <xdr:from>
      <xdr:col>16</xdr:col>
      <xdr:colOff>212850</xdr:colOff>
      <xdr:row>0</xdr:row>
      <xdr:rowOff>0</xdr:rowOff>
    </xdr:from>
    <xdr:to>
      <xdr:col>16</xdr:col>
      <xdr:colOff>979370</xdr:colOff>
      <xdr:row>0</xdr:row>
      <xdr:rowOff>45719</xdr:rowOff>
    </xdr:to>
    <xdr:sp macro="" textlink="">
      <xdr:nvSpPr>
        <xdr:cNvPr id="4" name="Shape 5">
          <a:extLst>
            <a:ext uri="{FF2B5EF4-FFF2-40B4-BE49-F238E27FC236}">
              <a16:creationId xmlns:a16="http://schemas.microsoft.com/office/drawing/2014/main" id="{85D00A82-F979-A945-9F6C-6169169DB6CC}"/>
            </a:ext>
          </a:extLst>
        </xdr:cNvPr>
        <xdr:cNvSpPr/>
      </xdr:nvSpPr>
      <xdr:spPr>
        <a:xfrm flipV="1">
          <a:off x="4403850" y="0"/>
          <a:ext cx="766520" cy="45719"/>
        </a:xfrm>
        <a:custGeom>
          <a:avLst/>
          <a:gdLst/>
          <a:ahLst/>
          <a:cxnLst/>
          <a:rect l="0" t="0" r="0" b="0"/>
          <a:pathLst>
            <a:path w="1698625">
              <a:moveTo>
                <a:pt x="0" y="0"/>
              </a:moveTo>
              <a:lnTo>
                <a:pt x="1698409" y="0"/>
              </a:lnTo>
            </a:path>
          </a:pathLst>
        </a:custGeom>
        <a:ln w="6350">
          <a:solidFill>
            <a:srgbClr val="231F20"/>
          </a:solidFill>
        </a:ln>
      </xdr:spPr>
    </xdr:sp>
    <xdr:clientData/>
  </xdr:twoCellAnchor>
  <xdr:twoCellAnchor editAs="oneCell">
    <xdr:from>
      <xdr:col>16</xdr:col>
      <xdr:colOff>216256</xdr:colOff>
      <xdr:row>0</xdr:row>
      <xdr:rowOff>0</xdr:rowOff>
    </xdr:from>
    <xdr:to>
      <xdr:col>16</xdr:col>
      <xdr:colOff>982776</xdr:colOff>
      <xdr:row>0</xdr:row>
      <xdr:rowOff>45719</xdr:rowOff>
    </xdr:to>
    <xdr:sp macro="" textlink="">
      <xdr:nvSpPr>
        <xdr:cNvPr id="5" name="Shape 5">
          <a:extLst>
            <a:ext uri="{FF2B5EF4-FFF2-40B4-BE49-F238E27FC236}">
              <a16:creationId xmlns:a16="http://schemas.microsoft.com/office/drawing/2014/main" id="{31C624CA-4515-ED44-8CFB-52CA79BD754B}"/>
            </a:ext>
          </a:extLst>
        </xdr:cNvPr>
        <xdr:cNvSpPr/>
      </xdr:nvSpPr>
      <xdr:spPr>
        <a:xfrm flipV="1">
          <a:off x="4407256" y="0"/>
          <a:ext cx="766520" cy="45719"/>
        </a:xfrm>
        <a:custGeom>
          <a:avLst/>
          <a:gdLst/>
          <a:ahLst/>
          <a:cxnLst/>
          <a:rect l="0" t="0" r="0" b="0"/>
          <a:pathLst>
            <a:path w="1698625">
              <a:moveTo>
                <a:pt x="0" y="0"/>
              </a:moveTo>
              <a:lnTo>
                <a:pt x="1698409" y="0"/>
              </a:lnTo>
            </a:path>
          </a:pathLst>
        </a:custGeom>
        <a:ln w="6350">
          <a:solidFill>
            <a:srgbClr val="231F20"/>
          </a:solidFill>
        </a:ln>
      </xdr:spPr>
    </xdr:sp>
    <xdr:clientData/>
  </xdr:twoCellAnchor>
  <xdr:twoCellAnchor editAs="oneCell">
    <xdr:from>
      <xdr:col>14</xdr:col>
      <xdr:colOff>482602</xdr:colOff>
      <xdr:row>2</xdr:row>
      <xdr:rowOff>25399</xdr:rowOff>
    </xdr:from>
    <xdr:to>
      <xdr:col>18</xdr:col>
      <xdr:colOff>114301</xdr:colOff>
      <xdr:row>3</xdr:row>
      <xdr:rowOff>377485</xdr:rowOff>
    </xdr:to>
    <xdr:pic>
      <xdr:nvPicPr>
        <xdr:cNvPr id="6" name="Picture 5">
          <a:extLst>
            <a:ext uri="{FF2B5EF4-FFF2-40B4-BE49-F238E27FC236}">
              <a16:creationId xmlns:a16="http://schemas.microsoft.com/office/drawing/2014/main" id="{E20A313A-B4E3-184C-9F82-7F6272113415}"/>
            </a:ext>
          </a:extLst>
        </xdr:cNvPr>
        <xdr:cNvPicPr>
          <a:picLocks noChangeAspect="1"/>
        </xdr:cNvPicPr>
      </xdr:nvPicPr>
      <xdr:blipFill>
        <a:blip xmlns:r="http://schemas.openxmlformats.org/officeDocument/2006/relationships" r:embed="rId1"/>
        <a:stretch>
          <a:fillRect/>
        </a:stretch>
      </xdr:blipFill>
      <xdr:spPr>
        <a:xfrm>
          <a:off x="2997202" y="355599"/>
          <a:ext cx="2857499" cy="5291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uanlouw006@gmail.co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piet@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09E37-E82E-504A-B581-0E98176D5543}">
  <dimension ref="A1:AA148"/>
  <sheetViews>
    <sheetView showGridLines="0" tabSelected="1" view="pageBreakPreview" zoomScale="118" zoomScaleNormal="200" zoomScaleSheetLayoutView="100" workbookViewId="0">
      <selection activeCell="B110" sqref="B110"/>
    </sheetView>
  </sheetViews>
  <sheetFormatPr baseColWidth="10" defaultColWidth="9" defaultRowHeight="14" x14ac:dyDescent="0.15"/>
  <cols>
    <col min="1" max="1" width="3.3984375" style="24" customWidth="1"/>
    <col min="2" max="2" width="2.19921875" style="24" customWidth="1"/>
    <col min="3" max="3" width="3.3984375" style="24" customWidth="1"/>
    <col min="4" max="4" width="2.19921875" style="24" customWidth="1"/>
    <col min="5" max="5" width="3.3984375" style="24" customWidth="1"/>
    <col min="6" max="6" width="2.19921875" style="24" customWidth="1"/>
    <col min="7" max="7" width="1.19921875" style="24" customWidth="1"/>
    <col min="8" max="9" width="2.19921875" style="24" customWidth="1"/>
    <col min="10" max="10" width="4.59765625" style="24" customWidth="1"/>
    <col min="11" max="11" width="1.19921875" style="24" hidden="1" customWidth="1"/>
    <col min="12" max="12" width="2.3984375" style="24" hidden="1" customWidth="1"/>
    <col min="13" max="13" width="10.3984375" style="24" customWidth="1"/>
    <col min="14" max="14" width="2.19921875" style="24" customWidth="1"/>
    <col min="15" max="15" width="18" style="24" customWidth="1"/>
    <col min="16" max="16" width="8.3984375" style="24" customWidth="1"/>
    <col min="17" max="17" width="18.59765625" style="24" customWidth="1"/>
    <col min="18" max="18" width="5.796875" style="24" customWidth="1"/>
    <col min="19" max="19" width="3.3984375" style="24" customWidth="1"/>
    <col min="20" max="20" width="0.796875" style="24" customWidth="1"/>
    <col min="21" max="21" width="0.19921875" style="24" customWidth="1"/>
    <col min="22" max="22" width="14.796875" style="24" customWidth="1"/>
    <col min="23" max="16384" width="9" style="24"/>
  </cols>
  <sheetData>
    <row r="1" spans="2:19" x14ac:dyDescent="0.15">
      <c r="B1" s="24" t="s">
        <v>41</v>
      </c>
      <c r="Q1" s="25"/>
    </row>
    <row r="2" spans="2:19" x14ac:dyDescent="0.15">
      <c r="Q2" s="25"/>
    </row>
    <row r="3" spans="2:19" x14ac:dyDescent="0.15">
      <c r="Q3" s="25"/>
    </row>
    <row r="4" spans="2:19" ht="37" customHeight="1" x14ac:dyDescent="0.15">
      <c r="B4" s="26" t="s">
        <v>41</v>
      </c>
      <c r="Q4" s="25"/>
    </row>
    <row r="5" spans="2:19" x14ac:dyDescent="0.15">
      <c r="B5" s="60" t="s">
        <v>86</v>
      </c>
      <c r="C5" s="60"/>
      <c r="D5" s="60"/>
      <c r="E5" s="60"/>
      <c r="F5" s="60"/>
      <c r="G5" s="60"/>
      <c r="H5" s="60"/>
      <c r="I5" s="60"/>
      <c r="J5" s="60"/>
      <c r="K5" s="60"/>
      <c r="L5" s="60"/>
      <c r="M5" s="60"/>
      <c r="N5" s="60"/>
      <c r="O5" s="60"/>
      <c r="P5" s="60"/>
      <c r="Q5" s="60"/>
      <c r="R5" s="60"/>
      <c r="S5" s="60"/>
    </row>
    <row r="6" spans="2:19" x14ac:dyDescent="0.15">
      <c r="B6" s="55" t="s">
        <v>6</v>
      </c>
      <c r="C6" s="55"/>
      <c r="D6" s="55"/>
      <c r="E6" s="55"/>
      <c r="F6" s="55"/>
      <c r="G6" s="55"/>
      <c r="H6" s="55"/>
      <c r="I6" s="55"/>
      <c r="J6" s="55"/>
      <c r="M6" s="56" t="s">
        <v>92</v>
      </c>
      <c r="N6" s="56"/>
      <c r="O6" s="56"/>
      <c r="P6" s="56"/>
      <c r="Q6" s="56"/>
    </row>
    <row r="7" spans="2:19" x14ac:dyDescent="0.15">
      <c r="B7" s="55" t="s">
        <v>4</v>
      </c>
      <c r="C7" s="55"/>
      <c r="D7" s="55"/>
      <c r="E7" s="55"/>
      <c r="F7" s="55"/>
      <c r="G7" s="55"/>
      <c r="H7" s="55"/>
      <c r="I7" s="55"/>
      <c r="J7" s="55"/>
      <c r="M7" s="65">
        <v>9511235037089</v>
      </c>
      <c r="N7" s="65"/>
      <c r="O7" s="65"/>
      <c r="P7" s="65"/>
      <c r="Q7" s="65"/>
    </row>
    <row r="8" spans="2:19" x14ac:dyDescent="0.15">
      <c r="B8" s="55" t="s">
        <v>8</v>
      </c>
      <c r="C8" s="55"/>
      <c r="D8" s="55"/>
      <c r="E8" s="55"/>
      <c r="F8" s="55"/>
      <c r="G8" s="55"/>
      <c r="H8" s="55"/>
      <c r="I8" s="55"/>
      <c r="J8" s="55"/>
      <c r="M8" s="65" t="s">
        <v>93</v>
      </c>
      <c r="N8" s="56"/>
      <c r="O8" s="56"/>
      <c r="P8" s="56"/>
      <c r="Q8" s="56"/>
    </row>
    <row r="9" spans="2:19" x14ac:dyDescent="0.15">
      <c r="B9" s="55" t="s">
        <v>9</v>
      </c>
      <c r="C9" s="55"/>
      <c r="D9" s="55"/>
      <c r="E9" s="55"/>
      <c r="F9" s="55"/>
      <c r="G9" s="55"/>
      <c r="H9" s="55"/>
      <c r="I9" s="55"/>
      <c r="J9" s="55"/>
      <c r="M9" s="56" t="str">
        <f>M8</f>
        <v>893 Florianne Street Pretoriuspark, Pretoria 0081</v>
      </c>
      <c r="N9" s="56"/>
      <c r="O9" s="56"/>
      <c r="P9" s="56"/>
      <c r="Q9" s="56"/>
    </row>
    <row r="10" spans="2:19" x14ac:dyDescent="0.15">
      <c r="B10" s="55" t="s">
        <v>7</v>
      </c>
      <c r="C10" s="55"/>
      <c r="D10" s="55"/>
      <c r="E10" s="55"/>
      <c r="F10" s="55"/>
      <c r="G10" s="55"/>
      <c r="H10" s="55"/>
      <c r="I10" s="55"/>
      <c r="J10" s="55"/>
      <c r="M10" s="65">
        <v>27764307376</v>
      </c>
      <c r="N10" s="56"/>
      <c r="O10" s="56"/>
      <c r="P10" s="56"/>
      <c r="Q10" s="56"/>
    </row>
    <row r="11" spans="2:19" x14ac:dyDescent="0.15">
      <c r="B11" s="55" t="s">
        <v>10</v>
      </c>
      <c r="C11" s="55"/>
      <c r="D11" s="55"/>
      <c r="E11" s="55"/>
      <c r="F11" s="55"/>
      <c r="G11" s="55"/>
      <c r="H11" s="55"/>
      <c r="I11" s="55"/>
      <c r="J11" s="55"/>
      <c r="M11" s="93" t="s">
        <v>94</v>
      </c>
      <c r="N11" s="94"/>
      <c r="O11" s="94"/>
      <c r="P11" s="94"/>
      <c r="Q11" s="94"/>
    </row>
    <row r="12" spans="2:19" x14ac:dyDescent="0.15">
      <c r="B12" s="55" t="s">
        <v>32</v>
      </c>
      <c r="C12" s="55"/>
      <c r="D12" s="55"/>
      <c r="E12" s="55"/>
      <c r="F12" s="55"/>
      <c r="G12" s="55"/>
      <c r="H12" s="55"/>
      <c r="I12" s="55"/>
      <c r="J12" s="55"/>
      <c r="M12" s="65" t="s">
        <v>95</v>
      </c>
      <c r="N12" s="56"/>
      <c r="O12" s="56"/>
      <c r="P12" s="56"/>
      <c r="Q12" s="56"/>
    </row>
    <row r="13" spans="2:19" x14ac:dyDescent="0.15">
      <c r="B13" s="55" t="s">
        <v>33</v>
      </c>
      <c r="C13" s="55"/>
      <c r="D13" s="55"/>
      <c r="E13" s="55"/>
      <c r="F13" s="55"/>
      <c r="G13" s="55"/>
      <c r="H13" s="55"/>
      <c r="I13" s="55"/>
      <c r="J13" s="55"/>
      <c r="M13" s="66">
        <v>500000</v>
      </c>
      <c r="N13" s="66"/>
      <c r="O13" s="66"/>
      <c r="P13" s="66"/>
      <c r="Q13" s="66"/>
    </row>
    <row r="14" spans="2:19" x14ac:dyDescent="0.15">
      <c r="M14" s="27"/>
      <c r="N14" s="27"/>
      <c r="O14" s="27"/>
      <c r="P14" s="27"/>
      <c r="Q14" s="27"/>
    </row>
    <row r="15" spans="2:19" x14ac:dyDescent="0.15">
      <c r="B15" s="58" t="s">
        <v>11</v>
      </c>
      <c r="C15" s="58"/>
      <c r="D15" s="58"/>
      <c r="E15" s="58"/>
      <c r="F15" s="58"/>
      <c r="G15" s="58"/>
      <c r="H15" s="58"/>
      <c r="I15" s="58"/>
      <c r="J15" s="58"/>
      <c r="K15" s="58"/>
      <c r="L15" s="58"/>
      <c r="M15" s="58"/>
      <c r="N15" s="58"/>
      <c r="O15" s="58"/>
      <c r="P15" s="58"/>
      <c r="Q15" s="58"/>
      <c r="R15" s="58"/>
      <c r="S15" s="58"/>
    </row>
    <row r="16" spans="2:19" x14ac:dyDescent="0.15">
      <c r="B16" s="67" t="s">
        <v>87</v>
      </c>
      <c r="C16" s="67"/>
      <c r="D16" s="67"/>
      <c r="E16" s="67"/>
      <c r="F16" s="67"/>
      <c r="G16" s="67"/>
      <c r="H16" s="67"/>
      <c r="I16" s="67"/>
      <c r="J16" s="67"/>
      <c r="K16" s="67"/>
      <c r="L16" s="67"/>
      <c r="M16" s="67"/>
      <c r="N16" s="67"/>
      <c r="O16" s="67"/>
      <c r="P16" s="67"/>
      <c r="Q16" s="67"/>
      <c r="R16" s="67"/>
      <c r="S16" s="67"/>
    </row>
    <row r="17" spans="2:23" x14ac:dyDescent="0.15">
      <c r="B17" s="50" t="s">
        <v>96</v>
      </c>
      <c r="C17" s="50"/>
      <c r="D17" s="50"/>
      <c r="E17" s="50"/>
      <c r="F17" s="50"/>
      <c r="G17" s="50"/>
      <c r="H17" s="50"/>
      <c r="I17" s="50"/>
      <c r="J17" s="50"/>
      <c r="K17" s="50"/>
      <c r="L17" s="50"/>
      <c r="M17" s="50"/>
      <c r="N17" s="50"/>
      <c r="O17" s="50"/>
      <c r="P17" s="50"/>
      <c r="Q17" s="50"/>
      <c r="R17" s="50"/>
      <c r="S17" s="50"/>
    </row>
    <row r="18" spans="2:23" x14ac:dyDescent="0.15">
      <c r="B18" s="50"/>
      <c r="C18" s="50"/>
      <c r="D18" s="50"/>
      <c r="E18" s="50"/>
      <c r="F18" s="50"/>
      <c r="G18" s="50"/>
      <c r="H18" s="50"/>
      <c r="I18" s="50"/>
      <c r="J18" s="50"/>
      <c r="K18" s="50"/>
      <c r="L18" s="50"/>
      <c r="M18" s="50"/>
      <c r="N18" s="50"/>
      <c r="O18" s="50"/>
      <c r="P18" s="50"/>
      <c r="Q18" s="50"/>
      <c r="R18" s="50"/>
      <c r="S18" s="50"/>
    </row>
    <row r="19" spans="2:23" x14ac:dyDescent="0.15">
      <c r="B19" s="50"/>
      <c r="C19" s="50"/>
      <c r="D19" s="50"/>
      <c r="E19" s="50"/>
      <c r="F19" s="50"/>
      <c r="G19" s="50"/>
      <c r="H19" s="50"/>
      <c r="I19" s="50"/>
      <c r="J19" s="50"/>
      <c r="K19" s="50"/>
      <c r="L19" s="50"/>
      <c r="M19" s="50"/>
      <c r="N19" s="50"/>
      <c r="O19" s="50"/>
      <c r="P19" s="50"/>
      <c r="Q19" s="50"/>
      <c r="R19" s="50"/>
      <c r="S19" s="50"/>
    </row>
    <row r="20" spans="2:23" x14ac:dyDescent="0.15">
      <c r="B20" s="50"/>
      <c r="C20" s="50"/>
      <c r="D20" s="50"/>
      <c r="E20" s="50"/>
      <c r="F20" s="50"/>
      <c r="G20" s="50"/>
      <c r="H20" s="50"/>
      <c r="I20" s="50"/>
      <c r="J20" s="50"/>
      <c r="K20" s="50"/>
      <c r="L20" s="50"/>
      <c r="M20" s="50"/>
      <c r="N20" s="50"/>
      <c r="O20" s="50"/>
      <c r="P20" s="50"/>
      <c r="Q20" s="50"/>
      <c r="R20" s="50"/>
      <c r="S20" s="50"/>
    </row>
    <row r="21" spans="2:23" x14ac:dyDescent="0.15">
      <c r="B21" s="50"/>
      <c r="C21" s="50"/>
      <c r="D21" s="50"/>
      <c r="E21" s="50"/>
      <c r="F21" s="50"/>
      <c r="G21" s="50"/>
      <c r="H21" s="50"/>
      <c r="I21" s="50"/>
      <c r="J21" s="50"/>
      <c r="K21" s="50"/>
      <c r="L21" s="50"/>
      <c r="M21" s="50"/>
      <c r="N21" s="50"/>
      <c r="O21" s="50"/>
      <c r="P21" s="50"/>
      <c r="Q21" s="50"/>
      <c r="R21" s="50"/>
      <c r="S21" s="50"/>
    </row>
    <row r="22" spans="2:23" x14ac:dyDescent="0.15">
      <c r="B22" s="50"/>
      <c r="C22" s="50"/>
      <c r="D22" s="50"/>
      <c r="E22" s="50"/>
      <c r="F22" s="50"/>
      <c r="G22" s="50"/>
      <c r="H22" s="50"/>
      <c r="I22" s="50"/>
      <c r="J22" s="50"/>
      <c r="K22" s="50"/>
      <c r="L22" s="50"/>
      <c r="M22" s="50"/>
      <c r="N22" s="50"/>
      <c r="O22" s="50"/>
      <c r="P22" s="50"/>
      <c r="Q22" s="50"/>
      <c r="R22" s="50"/>
      <c r="S22" s="50"/>
    </row>
    <row r="23" spans="2:23" x14ac:dyDescent="0.15">
      <c r="B23" s="50"/>
      <c r="C23" s="50"/>
      <c r="D23" s="50"/>
      <c r="E23" s="50"/>
      <c r="F23" s="50"/>
      <c r="G23" s="50"/>
      <c r="H23" s="50"/>
      <c r="I23" s="50"/>
      <c r="J23" s="50"/>
      <c r="K23" s="50"/>
      <c r="L23" s="50"/>
      <c r="M23" s="50"/>
      <c r="N23" s="50"/>
      <c r="O23" s="50"/>
      <c r="P23" s="50"/>
      <c r="Q23" s="50"/>
      <c r="R23" s="50"/>
      <c r="S23" s="50"/>
    </row>
    <row r="24" spans="2:23" x14ac:dyDescent="0.15">
      <c r="B24" s="50"/>
      <c r="C24" s="50"/>
      <c r="D24" s="50"/>
      <c r="E24" s="50"/>
      <c r="F24" s="50"/>
      <c r="G24" s="50"/>
      <c r="H24" s="50"/>
      <c r="I24" s="50"/>
      <c r="J24" s="50"/>
      <c r="K24" s="50"/>
      <c r="L24" s="50"/>
      <c r="M24" s="50"/>
      <c r="N24" s="50"/>
      <c r="O24" s="50"/>
      <c r="P24" s="50"/>
      <c r="Q24" s="50"/>
      <c r="R24" s="50"/>
      <c r="S24" s="50"/>
    </row>
    <row r="25" spans="2:23" x14ac:dyDescent="0.15">
      <c r="B25" s="50"/>
      <c r="C25" s="50"/>
      <c r="D25" s="50"/>
      <c r="E25" s="50"/>
      <c r="F25" s="50"/>
      <c r="G25" s="50"/>
      <c r="H25" s="50"/>
      <c r="I25" s="50"/>
      <c r="J25" s="50"/>
      <c r="K25" s="50"/>
      <c r="L25" s="50"/>
      <c r="M25" s="50"/>
      <c r="N25" s="50"/>
      <c r="O25" s="50"/>
      <c r="P25" s="50"/>
      <c r="Q25" s="50"/>
      <c r="R25" s="50"/>
      <c r="S25" s="50"/>
    </row>
    <row r="26" spans="2:23" x14ac:dyDescent="0.15">
      <c r="B26" s="50"/>
      <c r="C26" s="50"/>
      <c r="D26" s="50"/>
      <c r="E26" s="50"/>
      <c r="F26" s="50"/>
      <c r="G26" s="50"/>
      <c r="H26" s="50"/>
      <c r="I26" s="50"/>
      <c r="J26" s="50"/>
      <c r="K26" s="50"/>
      <c r="L26" s="50"/>
      <c r="M26" s="50"/>
      <c r="N26" s="50"/>
      <c r="O26" s="50"/>
      <c r="P26" s="50"/>
      <c r="Q26" s="50"/>
      <c r="R26" s="50"/>
      <c r="S26" s="50"/>
    </row>
    <row r="27" spans="2:23" x14ac:dyDescent="0.15">
      <c r="B27" s="50"/>
      <c r="C27" s="50"/>
      <c r="D27" s="50"/>
      <c r="E27" s="50"/>
      <c r="F27" s="50"/>
      <c r="G27" s="50"/>
      <c r="H27" s="50"/>
      <c r="I27" s="50"/>
      <c r="J27" s="50"/>
      <c r="K27" s="50"/>
      <c r="L27" s="50"/>
      <c r="M27" s="50"/>
      <c r="N27" s="50"/>
      <c r="O27" s="50"/>
      <c r="P27" s="50"/>
      <c r="Q27" s="50"/>
      <c r="R27" s="50"/>
      <c r="S27" s="50"/>
    </row>
    <row r="28" spans="2:23" x14ac:dyDescent="0.15">
      <c r="B28" s="58" t="s">
        <v>65</v>
      </c>
      <c r="C28" s="58"/>
      <c r="D28" s="58"/>
      <c r="E28" s="58"/>
      <c r="F28" s="58"/>
      <c r="G28" s="58"/>
      <c r="H28" s="58"/>
      <c r="I28" s="58"/>
      <c r="J28" s="58"/>
      <c r="K28" s="58"/>
      <c r="L28" s="58"/>
      <c r="M28" s="58"/>
      <c r="N28" s="58"/>
      <c r="O28" s="58"/>
      <c r="P28" s="58"/>
      <c r="Q28" s="58"/>
      <c r="R28" s="58"/>
      <c r="S28" s="58"/>
    </row>
    <row r="29" spans="2:23" ht="42" customHeight="1" x14ac:dyDescent="0.15">
      <c r="B29" s="59" t="s">
        <v>43</v>
      </c>
      <c r="C29" s="59"/>
      <c r="D29" s="59"/>
      <c r="E29" s="59"/>
      <c r="F29" s="59"/>
      <c r="G29" s="59"/>
      <c r="H29" s="59"/>
      <c r="I29" s="59"/>
      <c r="J29" s="59"/>
      <c r="K29" s="59"/>
      <c r="L29" s="59"/>
      <c r="M29" s="59"/>
      <c r="N29" s="59"/>
      <c r="O29" s="59"/>
      <c r="P29" s="59"/>
      <c r="Q29" s="59"/>
      <c r="R29" s="59"/>
      <c r="S29" s="59"/>
    </row>
    <row r="30" spans="2:23" ht="15" x14ac:dyDescent="0.15">
      <c r="B30" s="55" t="s">
        <v>44</v>
      </c>
      <c r="C30" s="55"/>
      <c r="D30" s="55"/>
      <c r="E30" s="55"/>
      <c r="F30" s="55"/>
      <c r="G30" s="55"/>
      <c r="H30" s="55"/>
      <c r="I30" s="55"/>
      <c r="J30" s="55"/>
      <c r="K30" s="28"/>
      <c r="L30" s="28"/>
      <c r="M30" s="33" t="s">
        <v>1</v>
      </c>
      <c r="N30" s="29"/>
      <c r="O30" s="29"/>
      <c r="P30" s="29"/>
      <c r="Q30" s="29"/>
      <c r="R30" s="29"/>
      <c r="S30" s="29"/>
    </row>
    <row r="31" spans="2:23" ht="15" x14ac:dyDescent="0.15">
      <c r="B31" s="55" t="s">
        <v>45</v>
      </c>
      <c r="C31" s="55"/>
      <c r="D31" s="55"/>
      <c r="E31" s="55"/>
      <c r="F31" s="55"/>
      <c r="G31" s="55"/>
      <c r="H31" s="55"/>
      <c r="I31" s="55"/>
      <c r="J31" s="55"/>
      <c r="K31" s="28"/>
      <c r="L31" s="28"/>
      <c r="M31" s="33" t="s">
        <v>1</v>
      </c>
      <c r="N31" s="29"/>
      <c r="O31" s="29"/>
      <c r="P31" s="29"/>
      <c r="Q31" s="29"/>
      <c r="R31" s="29"/>
      <c r="S31" s="29"/>
      <c r="W31" s="24" t="s">
        <v>1</v>
      </c>
    </row>
    <row r="32" spans="2:23" ht="15" x14ac:dyDescent="0.15">
      <c r="B32" s="55" t="s">
        <v>46</v>
      </c>
      <c r="C32" s="55"/>
      <c r="D32" s="55"/>
      <c r="E32" s="55"/>
      <c r="F32" s="55"/>
      <c r="G32" s="55"/>
      <c r="H32" s="55"/>
      <c r="I32" s="55"/>
      <c r="J32" s="55"/>
      <c r="K32" s="28"/>
      <c r="L32" s="28"/>
      <c r="M32" s="33" t="s">
        <v>2</v>
      </c>
      <c r="N32" s="29"/>
      <c r="O32" s="29"/>
      <c r="P32" s="29"/>
      <c r="Q32" s="29"/>
      <c r="R32" s="29"/>
      <c r="S32" s="29"/>
      <c r="W32" s="24" t="s">
        <v>2</v>
      </c>
    </row>
    <row r="33" spans="2:27" ht="15" x14ac:dyDescent="0.15">
      <c r="B33" s="35" t="s">
        <v>74</v>
      </c>
      <c r="C33" s="35"/>
      <c r="D33" s="35"/>
      <c r="E33" s="35"/>
      <c r="F33" s="35"/>
      <c r="G33" s="35"/>
      <c r="H33" s="35"/>
      <c r="I33" s="35"/>
      <c r="J33" s="35"/>
      <c r="K33" s="28"/>
      <c r="L33" s="28"/>
      <c r="M33" s="33" t="s">
        <v>2</v>
      </c>
      <c r="N33" s="29"/>
      <c r="O33" s="29"/>
      <c r="P33" s="29"/>
      <c r="Q33" s="29"/>
      <c r="R33" s="29"/>
      <c r="S33" s="29"/>
    </row>
    <row r="34" spans="2:27" ht="15" x14ac:dyDescent="0.15">
      <c r="B34" s="55" t="s">
        <v>48</v>
      </c>
      <c r="C34" s="55"/>
      <c r="D34" s="55"/>
      <c r="E34" s="55"/>
      <c r="F34" s="55"/>
      <c r="G34" s="55"/>
      <c r="H34" s="55"/>
      <c r="I34" s="55"/>
      <c r="J34" s="55"/>
      <c r="K34" s="28"/>
      <c r="L34" s="28"/>
      <c r="M34" s="33" t="s">
        <v>2</v>
      </c>
      <c r="N34" s="29"/>
      <c r="O34" s="29"/>
      <c r="P34" s="29"/>
      <c r="Q34" s="29"/>
      <c r="R34" s="29"/>
      <c r="S34" s="29"/>
    </row>
    <row r="35" spans="2:27" ht="15" x14ac:dyDescent="0.15">
      <c r="B35" s="55" t="s">
        <v>47</v>
      </c>
      <c r="C35" s="55"/>
      <c r="D35" s="55"/>
      <c r="E35" s="55"/>
      <c r="F35" s="55"/>
      <c r="G35" s="55"/>
      <c r="H35" s="55"/>
      <c r="I35" s="55"/>
      <c r="J35" s="55"/>
      <c r="K35" s="28"/>
      <c r="L35" s="28"/>
      <c r="M35" s="33" t="s">
        <v>2</v>
      </c>
      <c r="N35" s="29"/>
      <c r="O35" s="29"/>
      <c r="P35" s="29"/>
      <c r="Q35" s="29"/>
      <c r="R35" s="29"/>
      <c r="S35" s="29"/>
    </row>
    <row r="36" spans="2:27" ht="15" x14ac:dyDescent="0.15">
      <c r="B36" s="55" t="s">
        <v>49</v>
      </c>
      <c r="C36" s="55"/>
      <c r="D36" s="55"/>
      <c r="E36" s="55"/>
      <c r="F36" s="55"/>
      <c r="G36" s="55"/>
      <c r="H36" s="55"/>
      <c r="I36" s="55"/>
      <c r="J36" s="55"/>
      <c r="K36" s="28"/>
      <c r="L36" s="28"/>
      <c r="M36" s="33" t="s">
        <v>1</v>
      </c>
      <c r="N36" s="29"/>
      <c r="O36" s="29"/>
      <c r="P36" s="29"/>
      <c r="Q36" s="29"/>
      <c r="R36" s="29"/>
      <c r="S36" s="29"/>
    </row>
    <row r="37" spans="2:27" ht="15" x14ac:dyDescent="0.15">
      <c r="B37" s="35" t="s">
        <v>50</v>
      </c>
      <c r="C37" s="35"/>
      <c r="D37" s="35"/>
      <c r="E37" s="35"/>
      <c r="F37" s="35"/>
      <c r="G37" s="35"/>
      <c r="H37" s="35"/>
      <c r="I37" s="35"/>
      <c r="J37" s="35"/>
      <c r="K37" s="28"/>
      <c r="L37" s="28"/>
      <c r="M37" s="33" t="s">
        <v>1</v>
      </c>
      <c r="N37" s="29"/>
      <c r="O37" s="29"/>
      <c r="P37" s="29"/>
      <c r="Q37" s="29"/>
      <c r="R37" s="29"/>
      <c r="S37" s="29"/>
    </row>
    <row r="38" spans="2:27" ht="15" x14ac:dyDescent="0.15">
      <c r="B38" s="35" t="s">
        <v>51</v>
      </c>
      <c r="C38" s="35"/>
      <c r="D38" s="35"/>
      <c r="E38" s="35"/>
      <c r="F38" s="35"/>
      <c r="G38" s="35"/>
      <c r="H38" s="35"/>
      <c r="I38" s="35"/>
      <c r="J38" s="35"/>
      <c r="K38" s="28"/>
      <c r="L38" s="28"/>
      <c r="M38" s="33" t="s">
        <v>1</v>
      </c>
      <c r="N38" s="29"/>
      <c r="O38" s="29"/>
      <c r="P38" s="29"/>
      <c r="Q38" s="29"/>
      <c r="R38" s="29"/>
      <c r="S38" s="29"/>
    </row>
    <row r="39" spans="2:27" ht="15" x14ac:dyDescent="0.15">
      <c r="B39" s="35" t="s">
        <v>52</v>
      </c>
      <c r="C39" s="35"/>
      <c r="D39" s="35"/>
      <c r="E39" s="35"/>
      <c r="F39" s="35"/>
      <c r="G39" s="35"/>
      <c r="H39" s="35"/>
      <c r="I39" s="35"/>
      <c r="J39" s="35"/>
      <c r="K39" s="28"/>
      <c r="L39" s="28"/>
      <c r="M39" s="33" t="s">
        <v>2</v>
      </c>
      <c r="N39" s="29"/>
      <c r="O39" s="29"/>
      <c r="P39" s="29"/>
      <c r="Q39" s="29"/>
      <c r="R39" s="29"/>
      <c r="S39" s="29"/>
    </row>
    <row r="40" spans="2:27" ht="15" x14ac:dyDescent="0.15">
      <c r="B40" s="35" t="s">
        <v>53</v>
      </c>
      <c r="C40" s="35"/>
      <c r="D40" s="35"/>
      <c r="E40" s="35"/>
      <c r="F40" s="35"/>
      <c r="G40" s="35"/>
      <c r="H40" s="35"/>
      <c r="I40" s="35"/>
      <c r="J40" s="35"/>
      <c r="K40" s="28"/>
      <c r="L40" s="28"/>
      <c r="M40" s="33" t="s">
        <v>2</v>
      </c>
      <c r="N40" s="29"/>
      <c r="O40" s="29"/>
      <c r="P40" s="29"/>
      <c r="Q40" s="29"/>
      <c r="R40" s="29"/>
      <c r="S40" s="29"/>
    </row>
    <row r="41" spans="2:27" ht="15" x14ac:dyDescent="0.15">
      <c r="B41" s="35" t="s">
        <v>54</v>
      </c>
      <c r="C41" s="35"/>
      <c r="D41" s="35"/>
      <c r="E41" s="35"/>
      <c r="F41" s="35"/>
      <c r="G41" s="35"/>
      <c r="H41" s="35"/>
      <c r="I41" s="35"/>
      <c r="J41" s="35"/>
      <c r="K41" s="28"/>
      <c r="L41" s="28"/>
      <c r="M41" s="33" t="s">
        <v>2</v>
      </c>
      <c r="N41" s="29"/>
      <c r="O41" s="29"/>
      <c r="P41" s="29"/>
      <c r="Q41" s="29"/>
      <c r="R41" s="29"/>
      <c r="S41" s="29"/>
    </row>
    <row r="42" spans="2:27" x14ac:dyDescent="0.15">
      <c r="B42" s="29"/>
      <c r="C42" s="29"/>
      <c r="D42" s="29"/>
      <c r="E42" s="29"/>
      <c r="F42" s="29"/>
      <c r="G42" s="29"/>
      <c r="H42" s="29"/>
      <c r="I42" s="29"/>
      <c r="J42" s="29"/>
      <c r="K42" s="29"/>
      <c r="L42" s="29"/>
      <c r="M42" s="29"/>
      <c r="N42" s="29"/>
      <c r="O42" s="29"/>
      <c r="P42" s="29"/>
      <c r="Q42" s="29"/>
      <c r="R42" s="29"/>
      <c r="S42" s="29"/>
    </row>
    <row r="43" spans="2:27" x14ac:dyDescent="0.15">
      <c r="B43" s="60" t="s">
        <v>12</v>
      </c>
      <c r="C43" s="60"/>
      <c r="D43" s="60"/>
      <c r="E43" s="60"/>
      <c r="F43" s="60"/>
      <c r="G43" s="60"/>
      <c r="H43" s="60"/>
      <c r="I43" s="60"/>
      <c r="J43" s="60"/>
      <c r="K43" s="60"/>
      <c r="L43" s="60"/>
      <c r="M43" s="60"/>
      <c r="N43" s="60"/>
      <c r="O43" s="60"/>
      <c r="P43" s="60"/>
      <c r="Q43" s="60"/>
      <c r="R43" s="60"/>
      <c r="S43" s="60"/>
    </row>
    <row r="44" spans="2:27" x14ac:dyDescent="0.15">
      <c r="B44" s="55" t="s">
        <v>13</v>
      </c>
      <c r="C44" s="55"/>
      <c r="D44" s="55"/>
      <c r="E44" s="55"/>
      <c r="F44" s="55"/>
      <c r="G44" s="55"/>
      <c r="H44" s="55"/>
      <c r="I44" s="55"/>
      <c r="J44" s="55"/>
      <c r="M44" s="64" t="s">
        <v>38</v>
      </c>
      <c r="N44" s="63"/>
      <c r="O44" s="63"/>
      <c r="P44" s="63"/>
      <c r="Q44" s="63"/>
      <c r="R44" s="63"/>
      <c r="W44" s="30" t="s">
        <v>37</v>
      </c>
    </row>
    <row r="45" spans="2:27" x14ac:dyDescent="0.15">
      <c r="B45" s="55" t="s">
        <v>14</v>
      </c>
      <c r="C45" s="55"/>
      <c r="D45" s="55"/>
      <c r="E45" s="55"/>
      <c r="F45" s="55"/>
      <c r="G45" s="55"/>
      <c r="H45" s="55"/>
      <c r="I45" s="55"/>
      <c r="J45" s="55"/>
      <c r="M45" s="63" t="s">
        <v>59</v>
      </c>
      <c r="N45" s="63"/>
      <c r="O45" s="63"/>
      <c r="P45" s="63"/>
      <c r="Q45" s="63"/>
      <c r="R45" s="63"/>
      <c r="W45" s="30" t="s">
        <v>38</v>
      </c>
    </row>
    <row r="46" spans="2:27" x14ac:dyDescent="0.15">
      <c r="B46" s="35" t="s">
        <v>55</v>
      </c>
      <c r="C46" s="35"/>
      <c r="D46" s="35"/>
      <c r="E46" s="35"/>
      <c r="F46" s="35"/>
      <c r="G46" s="35"/>
      <c r="H46" s="35"/>
      <c r="I46" s="35"/>
      <c r="J46" s="35"/>
      <c r="M46" s="31" t="s">
        <v>97</v>
      </c>
      <c r="N46" s="31"/>
      <c r="O46" s="31"/>
      <c r="P46" s="31"/>
      <c r="Q46" s="31"/>
      <c r="R46" s="31"/>
      <c r="W46" s="30" t="s">
        <v>59</v>
      </c>
    </row>
    <row r="47" spans="2:27" x14ac:dyDescent="0.15">
      <c r="B47" s="55" t="s">
        <v>15</v>
      </c>
      <c r="C47" s="55"/>
      <c r="D47" s="55"/>
      <c r="E47" s="55"/>
      <c r="F47" s="55"/>
      <c r="G47" s="55"/>
      <c r="H47" s="55"/>
      <c r="I47" s="55"/>
      <c r="J47" s="55"/>
      <c r="M47" s="63" t="str">
        <f>M6</f>
        <v>Ruan Louw</v>
      </c>
      <c r="N47" s="63"/>
      <c r="O47" s="63"/>
      <c r="P47" s="63"/>
      <c r="Q47" s="63"/>
      <c r="R47" s="63"/>
      <c r="W47" s="24" t="s">
        <v>56</v>
      </c>
      <c r="AA47" s="24" t="s">
        <v>1</v>
      </c>
    </row>
    <row r="48" spans="2:27" x14ac:dyDescent="0.15">
      <c r="B48" s="55" t="s">
        <v>16</v>
      </c>
      <c r="C48" s="55"/>
      <c r="D48" s="55"/>
      <c r="E48" s="55"/>
      <c r="F48" s="55"/>
      <c r="G48" s="55"/>
      <c r="H48" s="55"/>
      <c r="I48" s="55"/>
      <c r="J48" s="55"/>
      <c r="M48" s="63" t="str">
        <f>M6</f>
        <v>Ruan Louw</v>
      </c>
      <c r="N48" s="63"/>
      <c r="O48" s="63"/>
      <c r="P48" s="63"/>
      <c r="Q48" s="63"/>
      <c r="R48" s="63"/>
      <c r="W48" s="24" t="s">
        <v>57</v>
      </c>
      <c r="AA48" s="24" t="s">
        <v>2</v>
      </c>
    </row>
    <row r="49" spans="2:27" x14ac:dyDescent="0.15">
      <c r="B49" s="55" t="s">
        <v>17</v>
      </c>
      <c r="C49" s="55"/>
      <c r="D49" s="55"/>
      <c r="E49" s="55"/>
      <c r="F49" s="55"/>
      <c r="G49" s="55"/>
      <c r="H49" s="55"/>
      <c r="I49" s="55"/>
      <c r="J49" s="55"/>
      <c r="M49" s="63" t="s">
        <v>92</v>
      </c>
      <c r="N49" s="63"/>
      <c r="O49" s="63"/>
      <c r="P49" s="63"/>
      <c r="Q49" s="63"/>
      <c r="R49" s="63"/>
      <c r="W49" s="24" t="s">
        <v>58</v>
      </c>
    </row>
    <row r="50" spans="2:27" x14ac:dyDescent="0.15">
      <c r="B50" s="55" t="s">
        <v>18</v>
      </c>
      <c r="C50" s="55"/>
      <c r="D50" s="55"/>
      <c r="E50" s="55"/>
      <c r="F50" s="55"/>
      <c r="G50" s="55"/>
      <c r="H50" s="55"/>
      <c r="I50" s="55"/>
      <c r="J50" s="55"/>
      <c r="M50" s="63" t="s">
        <v>98</v>
      </c>
      <c r="N50" s="63"/>
      <c r="O50" s="63"/>
      <c r="P50" s="63"/>
      <c r="Q50" s="63"/>
      <c r="R50" s="63"/>
      <c r="W50" s="24" t="s">
        <v>91</v>
      </c>
      <c r="AA50" s="24" t="s">
        <v>0</v>
      </c>
    </row>
    <row r="51" spans="2:27" x14ac:dyDescent="0.15">
      <c r="B51" s="55" t="s">
        <v>19</v>
      </c>
      <c r="C51" s="55"/>
      <c r="D51" s="55"/>
      <c r="E51" s="55"/>
      <c r="F51" s="55"/>
      <c r="G51" s="55"/>
      <c r="H51" s="55"/>
      <c r="I51" s="55"/>
      <c r="J51" s="55"/>
      <c r="M51" s="63" t="s">
        <v>2</v>
      </c>
      <c r="N51" s="63"/>
      <c r="O51" s="63"/>
      <c r="P51" s="63"/>
      <c r="Q51" s="63"/>
      <c r="R51" s="63"/>
      <c r="W51" s="24" t="s">
        <v>97</v>
      </c>
      <c r="AA51" s="24">
        <v>65</v>
      </c>
    </row>
    <row r="52" spans="2:27" x14ac:dyDescent="0.15">
      <c r="B52" s="62" t="s">
        <v>20</v>
      </c>
      <c r="C52" s="62"/>
      <c r="D52" s="62"/>
      <c r="E52" s="62"/>
      <c r="F52" s="62"/>
      <c r="G52" s="62"/>
      <c r="H52" s="62"/>
      <c r="I52" s="62"/>
      <c r="J52" s="62"/>
      <c r="M52" s="24" t="s">
        <v>21</v>
      </c>
      <c r="AA52" s="24" t="s">
        <v>60</v>
      </c>
    </row>
    <row r="53" spans="2:27" x14ac:dyDescent="0.15">
      <c r="B53" s="62"/>
      <c r="C53" s="62"/>
      <c r="D53" s="62"/>
      <c r="E53" s="62"/>
      <c r="F53" s="62"/>
      <c r="G53" s="62"/>
      <c r="H53" s="62"/>
      <c r="I53" s="62"/>
      <c r="J53" s="62"/>
      <c r="M53" s="24" t="s">
        <v>22</v>
      </c>
    </row>
    <row r="54" spans="2:27" x14ac:dyDescent="0.15">
      <c r="B54" s="55" t="s">
        <v>23</v>
      </c>
      <c r="C54" s="55"/>
      <c r="D54" s="55"/>
      <c r="E54" s="55"/>
      <c r="F54" s="55"/>
      <c r="G54" s="55"/>
      <c r="H54" s="55"/>
      <c r="I54" s="55"/>
      <c r="J54" s="55"/>
      <c r="M54" s="44" t="s">
        <v>60</v>
      </c>
      <c r="N54" s="45" t="s">
        <v>64</v>
      </c>
      <c r="O54" s="24" t="s">
        <v>61</v>
      </c>
    </row>
    <row r="55" spans="2:27" x14ac:dyDescent="0.15">
      <c r="B55" s="35"/>
      <c r="C55" s="35"/>
      <c r="D55" s="35"/>
      <c r="E55" s="35"/>
      <c r="F55" s="35"/>
      <c r="G55" s="35"/>
      <c r="H55" s="35"/>
      <c r="I55" s="35"/>
      <c r="J55" s="35"/>
      <c r="M55" s="44">
        <v>65</v>
      </c>
      <c r="N55" s="45" t="s">
        <v>64</v>
      </c>
      <c r="O55" s="24" t="s">
        <v>62</v>
      </c>
    </row>
    <row r="56" spans="2:27" x14ac:dyDescent="0.15">
      <c r="B56" s="35"/>
      <c r="C56" s="35"/>
      <c r="D56" s="35"/>
      <c r="E56" s="35"/>
      <c r="F56" s="35"/>
      <c r="G56" s="35"/>
      <c r="H56" s="35"/>
      <c r="I56" s="35"/>
      <c r="J56" s="35"/>
      <c r="M56" s="44" t="s">
        <v>0</v>
      </c>
      <c r="N56" s="45" t="s">
        <v>64</v>
      </c>
      <c r="O56" s="24" t="s">
        <v>63</v>
      </c>
    </row>
    <row r="57" spans="2:27" x14ac:dyDescent="0.15">
      <c r="B57" s="35"/>
      <c r="C57" s="35"/>
      <c r="D57" s="35"/>
      <c r="E57" s="35"/>
      <c r="F57" s="35"/>
      <c r="G57" s="35"/>
      <c r="H57" s="35"/>
      <c r="I57" s="35"/>
      <c r="J57" s="35"/>
      <c r="M57" s="44">
        <v>65</v>
      </c>
      <c r="N57" s="45" t="s">
        <v>64</v>
      </c>
      <c r="O57" s="24" t="s">
        <v>24</v>
      </c>
    </row>
    <row r="58" spans="2:27" x14ac:dyDescent="0.15">
      <c r="B58" s="55" t="s">
        <v>25</v>
      </c>
      <c r="C58" s="55"/>
      <c r="D58" s="55"/>
      <c r="E58" s="55"/>
      <c r="F58" s="55"/>
      <c r="G58" s="55"/>
      <c r="H58" s="55"/>
      <c r="I58" s="55"/>
      <c r="J58" s="55"/>
      <c r="M58" s="32" t="s">
        <v>2</v>
      </c>
      <c r="N58" s="32"/>
      <c r="O58" s="32"/>
      <c r="P58" s="32"/>
      <c r="Q58" s="32"/>
      <c r="R58" s="32"/>
    </row>
    <row r="59" spans="2:27" x14ac:dyDescent="0.15">
      <c r="B59" s="55" t="s">
        <v>26</v>
      </c>
      <c r="C59" s="55"/>
      <c r="D59" s="55"/>
      <c r="E59" s="55"/>
      <c r="F59" s="55"/>
      <c r="G59" s="55"/>
      <c r="H59" s="55"/>
      <c r="I59" s="55"/>
      <c r="J59" s="55"/>
      <c r="M59" s="24" t="s">
        <v>5</v>
      </c>
    </row>
    <row r="62" spans="2:27" x14ac:dyDescent="0.15">
      <c r="B62" s="60" t="s">
        <v>66</v>
      </c>
      <c r="C62" s="60"/>
      <c r="D62" s="60"/>
      <c r="E62" s="60"/>
      <c r="F62" s="60"/>
      <c r="G62" s="60"/>
      <c r="H62" s="60"/>
      <c r="I62" s="60"/>
      <c r="J62" s="60"/>
      <c r="K62" s="60"/>
      <c r="L62" s="60"/>
      <c r="M62" s="60"/>
      <c r="N62" s="60"/>
      <c r="O62" s="60"/>
      <c r="P62" s="60"/>
      <c r="Q62" s="60"/>
      <c r="R62" s="60"/>
      <c r="S62" s="60"/>
      <c r="W62" s="24" t="s">
        <v>68</v>
      </c>
    </row>
    <row r="63" spans="2:27" x14ac:dyDescent="0.15">
      <c r="B63" s="35" t="s">
        <v>67</v>
      </c>
      <c r="C63" s="35"/>
      <c r="D63" s="35"/>
      <c r="E63" s="35"/>
      <c r="F63" s="35"/>
      <c r="G63" s="35"/>
      <c r="H63" s="35"/>
      <c r="I63" s="35"/>
      <c r="J63" s="35"/>
      <c r="M63" s="24" t="str">
        <f>IF(M46=W47,W47,"Client does not have detailed knowledge about investments")</f>
        <v>Client does not have detailed knowledge about investments</v>
      </c>
      <c r="W63" s="24" t="s">
        <v>69</v>
      </c>
    </row>
    <row r="64" spans="2:27" x14ac:dyDescent="0.15">
      <c r="B64" s="35"/>
      <c r="C64" s="35"/>
      <c r="D64" s="35"/>
      <c r="E64" s="35"/>
      <c r="F64" s="35"/>
      <c r="G64" s="35"/>
      <c r="H64" s="35"/>
      <c r="I64" s="35"/>
      <c r="J64" s="35"/>
      <c r="M64" s="24" t="s">
        <v>70</v>
      </c>
      <c r="W64" s="24" t="s">
        <v>70</v>
      </c>
    </row>
    <row r="65" spans="2:23" ht="13" customHeight="1" x14ac:dyDescent="0.15">
      <c r="B65" s="35" t="s">
        <v>71</v>
      </c>
      <c r="C65" s="35"/>
      <c r="D65" s="35"/>
      <c r="E65" s="35"/>
      <c r="F65" s="35"/>
      <c r="G65" s="35"/>
      <c r="H65" s="35"/>
      <c r="I65" s="35"/>
      <c r="J65" s="35"/>
      <c r="M65" s="50" t="s">
        <v>72</v>
      </c>
      <c r="N65" s="50"/>
      <c r="O65" s="50"/>
      <c r="P65" s="50"/>
      <c r="Q65" s="50"/>
      <c r="R65" s="50"/>
      <c r="S65" s="50"/>
    </row>
    <row r="66" spans="2:23" x14ac:dyDescent="0.15">
      <c r="B66" s="35"/>
      <c r="C66" s="35"/>
      <c r="D66" s="35"/>
      <c r="E66" s="35"/>
      <c r="F66" s="35"/>
      <c r="G66" s="35"/>
      <c r="H66" s="35"/>
      <c r="I66" s="35"/>
      <c r="J66" s="35"/>
      <c r="M66" s="50"/>
      <c r="N66" s="50"/>
      <c r="O66" s="50"/>
      <c r="P66" s="50"/>
      <c r="Q66" s="50"/>
      <c r="R66" s="50"/>
      <c r="S66" s="50"/>
      <c r="W66" s="24" t="s">
        <v>0</v>
      </c>
    </row>
    <row r="67" spans="2:23" x14ac:dyDescent="0.15">
      <c r="B67" s="35"/>
      <c r="C67" s="35"/>
      <c r="D67" s="35"/>
      <c r="E67" s="35"/>
      <c r="F67" s="35"/>
      <c r="G67" s="35"/>
      <c r="H67" s="35"/>
      <c r="I67" s="35"/>
      <c r="J67" s="35"/>
      <c r="M67" s="50"/>
      <c r="N67" s="50"/>
      <c r="O67" s="50"/>
      <c r="P67" s="50"/>
      <c r="Q67" s="50"/>
      <c r="R67" s="50"/>
      <c r="S67" s="50"/>
      <c r="W67" s="24" t="s">
        <v>75</v>
      </c>
    </row>
    <row r="68" spans="2:23" ht="13" customHeight="1" x14ac:dyDescent="0.15">
      <c r="B68" s="35" t="s">
        <v>73</v>
      </c>
      <c r="C68" s="35"/>
      <c r="D68" s="35"/>
      <c r="E68" s="35"/>
      <c r="F68" s="35"/>
      <c r="G68" s="35"/>
      <c r="H68" s="35"/>
      <c r="I68" s="35"/>
      <c r="J68" s="35"/>
      <c r="M68" s="50" t="str">
        <f>IF(OR(M32=W31,M33=W31),W67,W47)</f>
        <v>Not Applicable</v>
      </c>
      <c r="N68" s="50"/>
      <c r="O68" s="50"/>
      <c r="P68" s="50"/>
      <c r="Q68" s="50"/>
      <c r="R68" s="50"/>
      <c r="S68" s="50"/>
    </row>
    <row r="69" spans="2:23" x14ac:dyDescent="0.15">
      <c r="B69" s="35"/>
      <c r="C69" s="35"/>
      <c r="D69" s="35"/>
      <c r="E69" s="35"/>
      <c r="F69" s="35"/>
      <c r="G69" s="35"/>
      <c r="H69" s="35"/>
      <c r="I69" s="35"/>
      <c r="J69" s="35"/>
      <c r="M69" s="50"/>
      <c r="N69" s="50"/>
      <c r="O69" s="50"/>
      <c r="P69" s="50"/>
      <c r="Q69" s="50"/>
      <c r="R69" s="50"/>
      <c r="S69" s="50"/>
      <c r="W69" s="24" t="s">
        <v>76</v>
      </c>
    </row>
    <row r="70" spans="2:23" x14ac:dyDescent="0.15">
      <c r="B70" s="35"/>
      <c r="C70" s="35"/>
      <c r="D70" s="35"/>
      <c r="E70" s="35"/>
      <c r="F70" s="35"/>
      <c r="G70" s="35"/>
      <c r="H70" s="35"/>
      <c r="I70" s="35"/>
      <c r="J70" s="35"/>
      <c r="M70" s="50"/>
      <c r="N70" s="50"/>
      <c r="O70" s="50"/>
      <c r="P70" s="50"/>
      <c r="Q70" s="50"/>
      <c r="R70" s="50"/>
      <c r="S70" s="50"/>
    </row>
    <row r="71" spans="2:23" ht="13" customHeight="1" x14ac:dyDescent="0.15">
      <c r="B71" s="35" t="s">
        <v>77</v>
      </c>
      <c r="C71" s="35"/>
      <c r="D71" s="35"/>
      <c r="E71" s="35"/>
      <c r="F71" s="35"/>
      <c r="G71" s="35"/>
      <c r="H71" s="35"/>
      <c r="I71" s="35"/>
      <c r="J71" s="35"/>
      <c r="M71" s="50" t="str">
        <f>IF(M46=W47,W47,W69)</f>
        <v>Client is aware that the higher the risk of the investment the greater the risk of volatility will be. Staying in the market I always important when investing for long term and was explained.</v>
      </c>
      <c r="N71" s="50"/>
      <c r="O71" s="50"/>
      <c r="P71" s="50"/>
      <c r="Q71" s="50"/>
      <c r="R71" s="50"/>
      <c r="S71" s="50"/>
      <c r="W71" s="24" t="s">
        <v>79</v>
      </c>
    </row>
    <row r="72" spans="2:23" x14ac:dyDescent="0.15">
      <c r="B72" s="35"/>
      <c r="C72" s="35"/>
      <c r="D72" s="35"/>
      <c r="E72" s="35"/>
      <c r="F72" s="35"/>
      <c r="G72" s="35"/>
      <c r="H72" s="35"/>
      <c r="I72" s="35"/>
      <c r="J72" s="35"/>
      <c r="M72" s="50"/>
      <c r="N72" s="50"/>
      <c r="O72" s="50"/>
      <c r="P72" s="50"/>
      <c r="Q72" s="50"/>
      <c r="R72" s="50"/>
      <c r="S72" s="50"/>
    </row>
    <row r="73" spans="2:23" x14ac:dyDescent="0.15">
      <c r="B73" s="35"/>
      <c r="C73" s="35"/>
      <c r="D73" s="35"/>
      <c r="E73" s="35"/>
      <c r="F73" s="35"/>
      <c r="G73" s="35"/>
      <c r="H73" s="35"/>
      <c r="I73" s="35"/>
      <c r="J73" s="35"/>
      <c r="M73" s="50"/>
      <c r="N73" s="50"/>
      <c r="O73" s="50"/>
      <c r="P73" s="50"/>
      <c r="Q73" s="50"/>
      <c r="R73" s="50"/>
      <c r="S73" s="50"/>
      <c r="W73" s="24" t="s">
        <v>81</v>
      </c>
    </row>
    <row r="74" spans="2:23" ht="13" customHeight="1" x14ac:dyDescent="0.15">
      <c r="B74" s="35" t="s">
        <v>78</v>
      </c>
      <c r="C74" s="35"/>
      <c r="D74" s="35"/>
      <c r="E74" s="35"/>
      <c r="F74" s="35"/>
      <c r="G74" s="35"/>
      <c r="H74" s="35"/>
      <c r="I74" s="35"/>
      <c r="J74" s="35"/>
      <c r="M74" s="50" t="str">
        <f>IF(M71=W47,W47,W71)</f>
        <v>The client does not want to lose any capital during the investment period and ideally outperform inflation to make sure investment goals will be reached</v>
      </c>
      <c r="N74" s="50"/>
      <c r="O74" s="50"/>
      <c r="P74" s="50"/>
      <c r="Q74" s="50"/>
      <c r="R74" s="50"/>
      <c r="S74" s="50"/>
    </row>
    <row r="75" spans="2:23" x14ac:dyDescent="0.15">
      <c r="B75" s="35"/>
      <c r="C75" s="35"/>
      <c r="D75" s="35"/>
      <c r="E75" s="35"/>
      <c r="F75" s="35"/>
      <c r="G75" s="35"/>
      <c r="H75" s="35"/>
      <c r="I75" s="35"/>
      <c r="J75" s="35"/>
      <c r="M75" s="50"/>
      <c r="N75" s="50"/>
      <c r="O75" s="50"/>
      <c r="P75" s="50"/>
      <c r="Q75" s="50"/>
      <c r="R75" s="50"/>
      <c r="S75" s="50"/>
      <c r="W75" s="24" t="s">
        <v>83</v>
      </c>
    </row>
    <row r="76" spans="2:23" x14ac:dyDescent="0.15">
      <c r="B76" s="35"/>
      <c r="C76" s="35"/>
      <c r="D76" s="35"/>
      <c r="E76" s="35"/>
      <c r="F76" s="35"/>
      <c r="G76" s="35"/>
      <c r="H76" s="35"/>
      <c r="I76" s="35"/>
      <c r="J76" s="35"/>
      <c r="M76" s="50"/>
      <c r="N76" s="50"/>
      <c r="O76" s="50"/>
      <c r="P76" s="50"/>
      <c r="Q76" s="50"/>
      <c r="R76" s="50"/>
      <c r="S76" s="50"/>
    </row>
    <row r="77" spans="2:23" ht="13" customHeight="1" x14ac:dyDescent="0.15">
      <c r="B77" s="35" t="s">
        <v>80</v>
      </c>
      <c r="C77" s="35"/>
      <c r="D77" s="35"/>
      <c r="E77" s="35"/>
      <c r="F77" s="35"/>
      <c r="G77" s="35"/>
      <c r="H77" s="35"/>
      <c r="I77" s="35"/>
      <c r="J77" s="35"/>
      <c r="M77" s="50" t="str">
        <f>IF(M74=W47,W47,W73)</f>
        <v>With so many hundreds of funds to choose from when it comes to investing it is almost impossible to know where to begin for a client going through every single one of them. I suggested a structure we use with some alternatives but the current structure is a well balanced structure and this includes discussing the risk of the diversification and also the past performances. This is not the future returns but an indication. Going through the fund fact sheets explains the risk in detail which the client is happy with</v>
      </c>
      <c r="N77" s="50"/>
      <c r="O77" s="50"/>
      <c r="P77" s="50"/>
      <c r="Q77" s="50"/>
      <c r="R77" s="50"/>
      <c r="S77" s="50"/>
    </row>
    <row r="78" spans="2:23" x14ac:dyDescent="0.15">
      <c r="B78" s="35"/>
      <c r="C78" s="35"/>
      <c r="D78" s="35"/>
      <c r="E78" s="35"/>
      <c r="F78" s="35"/>
      <c r="G78" s="35"/>
      <c r="H78" s="35"/>
      <c r="I78" s="35"/>
      <c r="J78" s="35"/>
      <c r="M78" s="50"/>
      <c r="N78" s="50"/>
      <c r="O78" s="50"/>
      <c r="P78" s="50"/>
      <c r="Q78" s="50"/>
      <c r="R78" s="50"/>
      <c r="S78" s="50"/>
    </row>
    <row r="79" spans="2:23" x14ac:dyDescent="0.15">
      <c r="B79" s="35"/>
      <c r="C79" s="35"/>
      <c r="D79" s="35"/>
      <c r="E79" s="35"/>
      <c r="F79" s="35"/>
      <c r="G79" s="35"/>
      <c r="H79" s="35"/>
      <c r="I79" s="35"/>
      <c r="J79" s="35"/>
      <c r="M79" s="50"/>
      <c r="N79" s="50"/>
      <c r="O79" s="50"/>
      <c r="P79" s="50"/>
      <c r="Q79" s="50"/>
      <c r="R79" s="50"/>
      <c r="S79" s="50"/>
    </row>
    <row r="80" spans="2:23" x14ac:dyDescent="0.15">
      <c r="B80" s="35"/>
      <c r="C80" s="35"/>
      <c r="D80" s="35"/>
      <c r="E80" s="35"/>
      <c r="F80" s="35"/>
      <c r="G80" s="35"/>
      <c r="H80" s="35"/>
      <c r="I80" s="35"/>
      <c r="J80" s="35"/>
      <c r="M80" s="50"/>
      <c r="N80" s="50"/>
      <c r="O80" s="50"/>
      <c r="P80" s="50"/>
      <c r="Q80" s="50"/>
      <c r="R80" s="50"/>
      <c r="S80" s="50"/>
    </row>
    <row r="81" spans="1:23" x14ac:dyDescent="0.15">
      <c r="B81" s="35"/>
      <c r="C81" s="35"/>
      <c r="D81" s="35"/>
      <c r="E81" s="35"/>
      <c r="F81" s="35"/>
      <c r="G81" s="35"/>
      <c r="H81" s="35"/>
      <c r="I81" s="35"/>
      <c r="J81" s="35"/>
      <c r="M81" s="50"/>
      <c r="N81" s="50"/>
      <c r="O81" s="50"/>
      <c r="P81" s="50"/>
      <c r="Q81" s="50"/>
      <c r="R81" s="50"/>
      <c r="S81" s="50"/>
    </row>
    <row r="82" spans="1:23" x14ac:dyDescent="0.15">
      <c r="B82" s="35"/>
      <c r="C82" s="35"/>
      <c r="D82" s="35"/>
      <c r="E82" s="35"/>
      <c r="F82" s="35"/>
      <c r="G82" s="35"/>
      <c r="H82" s="35"/>
      <c r="I82" s="35"/>
      <c r="J82" s="35"/>
      <c r="M82" s="50"/>
      <c r="N82" s="50"/>
      <c r="O82" s="50"/>
      <c r="P82" s="50"/>
      <c r="Q82" s="50"/>
      <c r="R82" s="50"/>
      <c r="S82" s="50"/>
    </row>
    <row r="83" spans="1:23" s="56" customFormat="1" x14ac:dyDescent="0.15">
      <c r="A83" s="24"/>
      <c r="B83" s="35"/>
      <c r="C83" s="35"/>
      <c r="D83" s="35"/>
      <c r="E83" s="35"/>
      <c r="F83" s="35"/>
      <c r="G83" s="35"/>
      <c r="H83" s="35"/>
      <c r="I83" s="35"/>
      <c r="J83" s="35"/>
      <c r="K83" s="24"/>
      <c r="L83" s="24"/>
      <c r="M83" s="50"/>
      <c r="N83" s="50"/>
      <c r="O83" s="50"/>
      <c r="P83" s="50"/>
      <c r="Q83" s="50"/>
      <c r="R83" s="50"/>
      <c r="S83" s="50"/>
      <c r="T83" s="24"/>
      <c r="U83" s="24"/>
      <c r="V83" s="24"/>
      <c r="W83" s="50" t="s">
        <v>85</v>
      </c>
    </row>
    <row r="84" spans="1:23" ht="30" customHeight="1" x14ac:dyDescent="0.15">
      <c r="B84" s="35" t="s">
        <v>82</v>
      </c>
      <c r="C84" s="35"/>
      <c r="D84" s="35"/>
      <c r="E84" s="35"/>
      <c r="F84" s="35"/>
      <c r="G84" s="35"/>
      <c r="H84" s="35"/>
      <c r="I84" s="35"/>
      <c r="J84" s="35"/>
      <c r="M84" s="50" t="str">
        <f>IF(M77=W47,W47,W75)</f>
        <v>Client understands that investing in a market you can't choose your annual return as it flucatuates and it is dependending on how the markets will perform</v>
      </c>
      <c r="N84" s="50"/>
      <c r="O84" s="50"/>
      <c r="P84" s="50"/>
      <c r="Q84" s="50"/>
      <c r="R84" s="50"/>
      <c r="S84" s="50"/>
    </row>
    <row r="85" spans="1:23" ht="13" customHeight="1" x14ac:dyDescent="0.15">
      <c r="B85" s="95" t="s">
        <v>100</v>
      </c>
      <c r="C85" s="35"/>
      <c r="D85" s="35"/>
      <c r="E85" s="35"/>
      <c r="F85" s="35"/>
      <c r="G85" s="35"/>
      <c r="H85" s="35"/>
      <c r="I85" s="35"/>
      <c r="J85" s="35"/>
      <c r="M85" s="50" t="str">
        <f>IF(M71=W47,W47,"This signed document serves as proof that the client is happy with the fund fact sheets and the risk.")</f>
        <v>This signed document serves as proof that the client is happy with the fund fact sheets and the risk.</v>
      </c>
      <c r="N85" s="50"/>
      <c r="O85" s="50"/>
      <c r="P85" s="50"/>
      <c r="Q85" s="50"/>
      <c r="R85" s="50"/>
      <c r="S85" s="50"/>
    </row>
    <row r="86" spans="1:23" ht="13" customHeight="1" x14ac:dyDescent="0.15">
      <c r="B86" s="95"/>
      <c r="C86" s="35"/>
      <c r="D86" s="35"/>
      <c r="E86" s="35"/>
      <c r="F86" s="35"/>
      <c r="G86" s="35"/>
      <c r="H86" s="35"/>
      <c r="I86" s="35"/>
      <c r="J86" s="35"/>
      <c r="M86" s="50"/>
      <c r="N86" s="50"/>
      <c r="O86" s="50"/>
      <c r="P86" s="50"/>
      <c r="Q86" s="50"/>
      <c r="R86" s="50"/>
      <c r="S86" s="50"/>
    </row>
    <row r="87" spans="1:23" ht="14" customHeight="1" x14ac:dyDescent="0.15">
      <c r="M87" s="33"/>
      <c r="N87" s="33"/>
      <c r="O87" s="33"/>
      <c r="P87" s="33"/>
      <c r="Q87" s="33"/>
      <c r="R87" s="33"/>
      <c r="S87" s="33"/>
    </row>
    <row r="88" spans="1:23" x14ac:dyDescent="0.15">
      <c r="B88" s="58" t="s">
        <v>84</v>
      </c>
      <c r="C88" s="58"/>
      <c r="D88" s="58"/>
      <c r="E88" s="58"/>
      <c r="F88" s="58"/>
      <c r="G88" s="58"/>
      <c r="H88" s="58"/>
      <c r="I88" s="58"/>
      <c r="J88" s="58"/>
      <c r="K88" s="58"/>
      <c r="L88" s="58"/>
      <c r="M88" s="58"/>
      <c r="N88" s="58"/>
      <c r="O88" s="58"/>
      <c r="P88" s="58"/>
      <c r="Q88" s="58"/>
      <c r="R88" s="58"/>
      <c r="S88" s="58"/>
    </row>
    <row r="89" spans="1:23" ht="13" customHeight="1" x14ac:dyDescent="0.15">
      <c r="B89" s="59" t="str">
        <f>IF(M77=W47,W47,W83)</f>
        <v>Risk capacity in its simplest form means that you have the financial means to sustain your investments even in poor market conditions as they occur from time to time. It means that you have the financial means over the short- to medium- term to absorb market volatility in your investment portfolio that is positioned to provide you with long-term inflation-beating returns. Client is happy with the proposals and the investment is structured according to the needs objectives.</v>
      </c>
      <c r="C89" s="59"/>
      <c r="D89" s="59"/>
      <c r="E89" s="59"/>
      <c r="F89" s="59"/>
      <c r="G89" s="59"/>
      <c r="H89" s="59"/>
      <c r="I89" s="59"/>
      <c r="J89" s="59"/>
      <c r="K89" s="59"/>
      <c r="L89" s="59"/>
      <c r="M89" s="59"/>
      <c r="N89" s="59"/>
      <c r="O89" s="59"/>
      <c r="P89" s="59"/>
      <c r="Q89" s="59"/>
      <c r="R89" s="59"/>
      <c r="S89" s="59"/>
    </row>
    <row r="90" spans="1:23" x14ac:dyDescent="0.15">
      <c r="B90" s="59"/>
      <c r="C90" s="59"/>
      <c r="D90" s="59"/>
      <c r="E90" s="59"/>
      <c r="F90" s="59"/>
      <c r="G90" s="59"/>
      <c r="H90" s="59"/>
      <c r="I90" s="59"/>
      <c r="J90" s="59"/>
      <c r="K90" s="59"/>
      <c r="L90" s="59"/>
      <c r="M90" s="59"/>
      <c r="N90" s="59"/>
      <c r="O90" s="59"/>
      <c r="P90" s="59"/>
      <c r="Q90" s="59"/>
      <c r="R90" s="59"/>
      <c r="S90" s="59"/>
    </row>
    <row r="91" spans="1:23" x14ac:dyDescent="0.15">
      <c r="B91" s="59"/>
      <c r="C91" s="59"/>
      <c r="D91" s="59"/>
      <c r="E91" s="59"/>
      <c r="F91" s="59"/>
      <c r="G91" s="59"/>
      <c r="H91" s="59"/>
      <c r="I91" s="59"/>
      <c r="J91" s="59"/>
      <c r="K91" s="59"/>
      <c r="L91" s="59"/>
      <c r="M91" s="59"/>
      <c r="N91" s="59"/>
      <c r="O91" s="59"/>
      <c r="P91" s="59"/>
      <c r="Q91" s="59"/>
      <c r="R91" s="59"/>
      <c r="S91" s="59"/>
    </row>
    <row r="92" spans="1:23" x14ac:dyDescent="0.15">
      <c r="B92" s="59"/>
      <c r="C92" s="59"/>
      <c r="D92" s="59"/>
      <c r="E92" s="59"/>
      <c r="F92" s="59"/>
      <c r="G92" s="59"/>
      <c r="H92" s="59"/>
      <c r="I92" s="59"/>
      <c r="J92" s="59"/>
      <c r="K92" s="59"/>
      <c r="L92" s="59"/>
      <c r="M92" s="59"/>
      <c r="N92" s="59"/>
      <c r="O92" s="59"/>
      <c r="P92" s="59"/>
      <c r="Q92" s="59"/>
      <c r="R92" s="59"/>
      <c r="S92" s="59"/>
    </row>
    <row r="93" spans="1:23" x14ac:dyDescent="0.15">
      <c r="B93" s="59"/>
      <c r="C93" s="59"/>
      <c r="D93" s="59"/>
      <c r="E93" s="59"/>
      <c r="F93" s="59"/>
      <c r="G93" s="59"/>
      <c r="H93" s="59"/>
      <c r="I93" s="59"/>
      <c r="J93" s="59"/>
      <c r="K93" s="59"/>
      <c r="L93" s="59"/>
      <c r="M93" s="59"/>
      <c r="N93" s="59"/>
      <c r="O93" s="59"/>
      <c r="P93" s="59"/>
      <c r="Q93" s="59"/>
      <c r="R93" s="59"/>
      <c r="S93" s="59"/>
    </row>
    <row r="94" spans="1:23" x14ac:dyDescent="0.15">
      <c r="B94" s="34"/>
      <c r="C94" s="34"/>
      <c r="D94" s="34"/>
      <c r="E94" s="34"/>
      <c r="F94" s="34"/>
      <c r="G94" s="34"/>
      <c r="H94" s="34"/>
      <c r="I94" s="34"/>
      <c r="J94" s="34"/>
      <c r="K94" s="34"/>
      <c r="L94" s="34"/>
      <c r="M94" s="34"/>
      <c r="N94" s="34"/>
      <c r="O94" s="34"/>
      <c r="P94" s="34"/>
      <c r="Q94" s="34"/>
      <c r="R94" s="34"/>
      <c r="S94" s="34"/>
    </row>
    <row r="95" spans="1:23" x14ac:dyDescent="0.15">
      <c r="B95" s="60" t="s">
        <v>27</v>
      </c>
      <c r="C95" s="60"/>
      <c r="D95" s="60"/>
      <c r="E95" s="60"/>
      <c r="F95" s="60"/>
      <c r="G95" s="60"/>
      <c r="H95" s="60"/>
      <c r="I95" s="60"/>
      <c r="J95" s="60"/>
      <c r="K95" s="60"/>
      <c r="L95" s="60"/>
      <c r="M95" s="60"/>
      <c r="N95" s="60"/>
      <c r="O95" s="60"/>
      <c r="P95" s="60"/>
      <c r="Q95" s="60"/>
      <c r="R95" s="60"/>
      <c r="S95" s="60"/>
    </row>
    <row r="96" spans="1:23" ht="14" customHeight="1" x14ac:dyDescent="0.15">
      <c r="B96" s="61" t="s">
        <v>28</v>
      </c>
      <c r="C96" s="61"/>
      <c r="D96" s="61"/>
      <c r="E96" s="61"/>
      <c r="F96" s="61"/>
      <c r="G96" s="61"/>
      <c r="H96" s="61"/>
      <c r="I96" s="61"/>
      <c r="J96" s="61"/>
      <c r="K96" s="61"/>
      <c r="L96" s="61"/>
      <c r="M96" s="61"/>
      <c r="N96" s="61"/>
      <c r="O96" s="61"/>
      <c r="P96" s="61"/>
      <c r="Q96" s="61"/>
      <c r="R96" s="61"/>
      <c r="S96" s="61"/>
    </row>
    <row r="97" spans="2:19" x14ac:dyDescent="0.15">
      <c r="B97" s="54" t="s">
        <v>99</v>
      </c>
      <c r="C97" s="54"/>
      <c r="D97" s="54"/>
      <c r="E97" s="54"/>
      <c r="F97" s="54"/>
      <c r="G97" s="54"/>
      <c r="H97" s="54"/>
      <c r="I97" s="54"/>
      <c r="J97" s="54"/>
      <c r="K97" s="54"/>
      <c r="L97" s="54"/>
      <c r="M97" s="54"/>
      <c r="N97" s="54"/>
      <c r="O97" s="54"/>
      <c r="P97" s="54"/>
      <c r="Q97" s="54"/>
      <c r="R97" s="54"/>
      <c r="S97" s="54"/>
    </row>
    <row r="98" spans="2:19" x14ac:dyDescent="0.15">
      <c r="B98" s="54"/>
      <c r="C98" s="54"/>
      <c r="D98" s="54"/>
      <c r="E98" s="54"/>
      <c r="F98" s="54"/>
      <c r="G98" s="54"/>
      <c r="H98" s="54"/>
      <c r="I98" s="54"/>
      <c r="J98" s="54"/>
    </row>
    <row r="99" spans="2:19" x14ac:dyDescent="0.15">
      <c r="B99" s="55" t="s">
        <v>29</v>
      </c>
      <c r="C99" s="55"/>
      <c r="D99" s="55"/>
      <c r="E99" s="55"/>
      <c r="F99" s="55"/>
      <c r="G99" s="55"/>
      <c r="H99" s="55"/>
      <c r="I99" s="55"/>
      <c r="J99" s="55"/>
      <c r="K99" s="55"/>
      <c r="L99" s="55"/>
      <c r="M99" s="55"/>
      <c r="N99" s="55"/>
      <c r="O99" s="55"/>
      <c r="P99" s="55"/>
      <c r="Q99" s="55"/>
      <c r="R99" s="55"/>
      <c r="S99" s="55"/>
    </row>
    <row r="100" spans="2:19" x14ac:dyDescent="0.15">
      <c r="B100" s="50" t="s">
        <v>101</v>
      </c>
      <c r="C100" s="50"/>
      <c r="D100" s="50"/>
      <c r="E100" s="50"/>
      <c r="F100" s="50"/>
      <c r="G100" s="50"/>
      <c r="H100" s="50"/>
      <c r="I100" s="50"/>
      <c r="J100" s="50"/>
      <c r="K100" s="50"/>
      <c r="L100" s="50"/>
      <c r="M100" s="50"/>
      <c r="N100" s="50"/>
      <c r="O100" s="50"/>
      <c r="P100" s="50"/>
      <c r="Q100" s="50"/>
      <c r="R100" s="50"/>
      <c r="S100" s="50"/>
    </row>
    <row r="101" spans="2:19" x14ac:dyDescent="0.15">
      <c r="B101" s="50"/>
      <c r="C101" s="50"/>
      <c r="D101" s="50"/>
      <c r="E101" s="50"/>
      <c r="F101" s="50"/>
      <c r="G101" s="50"/>
      <c r="H101" s="50"/>
      <c r="I101" s="50"/>
      <c r="J101" s="50"/>
      <c r="K101" s="50"/>
      <c r="L101" s="50"/>
      <c r="M101" s="50"/>
      <c r="N101" s="50"/>
      <c r="O101" s="50"/>
      <c r="P101" s="50"/>
      <c r="Q101" s="50"/>
      <c r="R101" s="50"/>
      <c r="S101" s="50"/>
    </row>
    <row r="102" spans="2:19" x14ac:dyDescent="0.15">
      <c r="B102" s="50"/>
      <c r="C102" s="50"/>
      <c r="D102" s="50"/>
      <c r="E102" s="50"/>
      <c r="F102" s="50"/>
      <c r="G102" s="50"/>
      <c r="H102" s="50"/>
      <c r="I102" s="50"/>
      <c r="J102" s="50"/>
      <c r="K102" s="50"/>
      <c r="L102" s="50"/>
      <c r="M102" s="50"/>
      <c r="N102" s="50"/>
      <c r="O102" s="50"/>
      <c r="P102" s="50"/>
      <c r="Q102" s="50"/>
      <c r="R102" s="50"/>
      <c r="S102" s="50"/>
    </row>
    <row r="103" spans="2:19" x14ac:dyDescent="0.15">
      <c r="B103" s="50"/>
      <c r="C103" s="50"/>
      <c r="D103" s="50"/>
      <c r="E103" s="50"/>
      <c r="F103" s="50"/>
      <c r="G103" s="50"/>
      <c r="H103" s="50"/>
      <c r="I103" s="50"/>
      <c r="J103" s="50"/>
      <c r="K103" s="50"/>
      <c r="L103" s="50"/>
      <c r="M103" s="50"/>
      <c r="N103" s="50"/>
      <c r="O103" s="50"/>
      <c r="P103" s="50"/>
      <c r="Q103" s="50"/>
      <c r="R103" s="50"/>
      <c r="S103" s="50"/>
    </row>
    <row r="104" spans="2:19" x14ac:dyDescent="0.15">
      <c r="B104" s="50"/>
      <c r="C104" s="50"/>
      <c r="D104" s="50"/>
      <c r="E104" s="50"/>
      <c r="F104" s="50"/>
      <c r="G104" s="50"/>
      <c r="H104" s="50"/>
      <c r="I104" s="50"/>
      <c r="J104" s="50"/>
      <c r="K104" s="50"/>
      <c r="L104" s="50"/>
      <c r="M104" s="50"/>
      <c r="N104" s="50"/>
      <c r="O104" s="50"/>
      <c r="P104" s="50"/>
      <c r="Q104" s="50"/>
      <c r="R104" s="50"/>
      <c r="S104" s="50"/>
    </row>
    <row r="105" spans="2:19" x14ac:dyDescent="0.15">
      <c r="B105" s="50"/>
      <c r="C105" s="50"/>
      <c r="D105" s="50"/>
      <c r="E105" s="50"/>
      <c r="F105" s="50"/>
      <c r="G105" s="50"/>
      <c r="H105" s="50"/>
      <c r="I105" s="50"/>
      <c r="J105" s="50"/>
      <c r="K105" s="50"/>
      <c r="L105" s="50"/>
      <c r="M105" s="50"/>
      <c r="N105" s="50"/>
      <c r="O105" s="50"/>
      <c r="P105" s="50"/>
      <c r="Q105" s="50"/>
      <c r="R105" s="50"/>
      <c r="S105" s="50"/>
    </row>
    <row r="106" spans="2:19" x14ac:dyDescent="0.15">
      <c r="B106" s="50"/>
      <c r="C106" s="50"/>
      <c r="D106" s="50"/>
      <c r="E106" s="50"/>
      <c r="F106" s="50"/>
      <c r="G106" s="50"/>
      <c r="H106" s="50"/>
      <c r="I106" s="50"/>
      <c r="J106" s="50"/>
      <c r="K106" s="50"/>
      <c r="L106" s="50"/>
      <c r="M106" s="50"/>
      <c r="N106" s="50"/>
      <c r="O106" s="50"/>
      <c r="P106" s="50"/>
      <c r="Q106" s="50"/>
      <c r="R106" s="50"/>
      <c r="S106" s="50"/>
    </row>
    <row r="107" spans="2:19" x14ac:dyDescent="0.15">
      <c r="B107" s="50"/>
      <c r="C107" s="50"/>
      <c r="D107" s="50"/>
      <c r="E107" s="50"/>
      <c r="F107" s="50"/>
      <c r="G107" s="50"/>
      <c r="H107" s="50"/>
      <c r="I107" s="50"/>
      <c r="J107" s="50"/>
      <c r="K107" s="50"/>
      <c r="L107" s="50"/>
      <c r="M107" s="50"/>
      <c r="N107" s="50"/>
      <c r="O107" s="50"/>
      <c r="P107" s="50"/>
      <c r="Q107" s="50"/>
      <c r="R107" s="50"/>
      <c r="S107" s="50"/>
    </row>
    <row r="108" spans="2:19" x14ac:dyDescent="0.15">
      <c r="B108" s="50"/>
      <c r="C108" s="50"/>
      <c r="D108" s="50"/>
      <c r="E108" s="50"/>
      <c r="F108" s="50"/>
      <c r="G108" s="50"/>
      <c r="H108" s="50"/>
      <c r="I108" s="50"/>
      <c r="J108" s="50"/>
      <c r="K108" s="50"/>
      <c r="L108" s="50"/>
      <c r="M108" s="50"/>
      <c r="N108" s="50"/>
      <c r="O108" s="50"/>
      <c r="P108" s="50"/>
      <c r="Q108" s="50"/>
      <c r="R108" s="50"/>
      <c r="S108" s="50"/>
    </row>
    <row r="109" spans="2:19" x14ac:dyDescent="0.15">
      <c r="B109" s="50"/>
      <c r="C109" s="50"/>
      <c r="D109" s="50"/>
      <c r="E109" s="50"/>
      <c r="F109" s="50"/>
      <c r="G109" s="50"/>
      <c r="H109" s="50"/>
      <c r="I109" s="50"/>
      <c r="J109" s="50"/>
      <c r="K109" s="50"/>
      <c r="L109" s="50"/>
      <c r="M109" s="50"/>
      <c r="N109" s="50"/>
      <c r="O109" s="50"/>
      <c r="P109" s="50"/>
      <c r="Q109" s="50"/>
      <c r="R109" s="50"/>
      <c r="S109" s="50"/>
    </row>
    <row r="111" spans="2:19" x14ac:dyDescent="0.15">
      <c r="B111" s="56" t="str">
        <f>IF(M45=W47," ","Risk exclusions applied by the insurer - To be confirmed at underwriting stage")</f>
        <v>Risk exclusions applied by the insurer - To be confirmed at underwriting stage</v>
      </c>
      <c r="C111" s="56"/>
      <c r="D111" s="56"/>
      <c r="E111" s="56"/>
      <c r="F111" s="56"/>
      <c r="G111" s="56"/>
      <c r="H111" s="56"/>
      <c r="I111" s="56"/>
      <c r="J111" s="56"/>
      <c r="K111" s="56"/>
      <c r="L111" s="56"/>
      <c r="M111" s="56"/>
      <c r="N111" s="56"/>
      <c r="O111" s="56"/>
      <c r="P111" s="56"/>
      <c r="Q111" s="56"/>
    </row>
    <row r="114" spans="2:19" x14ac:dyDescent="0.15">
      <c r="B114" s="54" t="s">
        <v>30</v>
      </c>
      <c r="C114" s="54"/>
      <c r="D114" s="54"/>
      <c r="E114" s="54"/>
      <c r="F114" s="54"/>
      <c r="G114" s="54"/>
      <c r="H114" s="54"/>
      <c r="I114" s="54"/>
      <c r="J114" s="54"/>
      <c r="K114" s="54"/>
      <c r="L114" s="54"/>
      <c r="M114" s="54"/>
      <c r="N114" s="54"/>
      <c r="O114" s="54"/>
      <c r="P114" s="54"/>
      <c r="Q114" s="54"/>
      <c r="R114" s="54"/>
      <c r="S114" s="54"/>
    </row>
    <row r="115" spans="2:19" ht="13" customHeight="1" x14ac:dyDescent="0.15">
      <c r="B115" s="57" t="s">
        <v>31</v>
      </c>
      <c r="C115" s="57"/>
      <c r="D115" s="57"/>
      <c r="E115" s="57"/>
      <c r="F115" s="57"/>
      <c r="G115" s="57"/>
      <c r="H115" s="57"/>
      <c r="I115" s="57"/>
      <c r="J115" s="57"/>
      <c r="K115" s="57"/>
      <c r="L115" s="57"/>
      <c r="M115" s="57"/>
      <c r="N115" s="57"/>
      <c r="O115" s="57"/>
      <c r="P115" s="57"/>
      <c r="Q115" s="57"/>
      <c r="R115" s="57"/>
      <c r="S115" s="57"/>
    </row>
    <row r="116" spans="2:19" x14ac:dyDescent="0.15">
      <c r="B116" s="57"/>
      <c r="C116" s="57"/>
      <c r="D116" s="57"/>
      <c r="E116" s="57"/>
      <c r="F116" s="57"/>
      <c r="G116" s="57"/>
      <c r="H116" s="57"/>
      <c r="I116" s="57"/>
      <c r="J116" s="57"/>
      <c r="K116" s="57"/>
      <c r="L116" s="57"/>
      <c r="M116" s="57"/>
      <c r="N116" s="57"/>
      <c r="O116" s="57"/>
      <c r="P116" s="57"/>
      <c r="Q116" s="57"/>
      <c r="R116" s="57"/>
      <c r="S116" s="57"/>
    </row>
    <row r="117" spans="2:19" x14ac:dyDescent="0.15">
      <c r="B117" s="57"/>
      <c r="C117" s="57"/>
      <c r="D117" s="57"/>
      <c r="E117" s="57"/>
      <c r="F117" s="57"/>
      <c r="G117" s="57"/>
      <c r="H117" s="57"/>
      <c r="I117" s="57"/>
      <c r="J117" s="57"/>
      <c r="K117" s="57"/>
      <c r="L117" s="57"/>
      <c r="M117" s="57"/>
      <c r="N117" s="57"/>
      <c r="O117" s="57"/>
      <c r="P117" s="57"/>
      <c r="Q117" s="57"/>
      <c r="R117" s="57"/>
      <c r="S117" s="57"/>
    </row>
    <row r="118" spans="2:19" x14ac:dyDescent="0.15">
      <c r="B118" s="57"/>
      <c r="C118" s="57"/>
      <c r="D118" s="57"/>
      <c r="E118" s="57"/>
      <c r="F118" s="57"/>
      <c r="G118" s="57"/>
      <c r="H118" s="57"/>
      <c r="I118" s="57"/>
      <c r="J118" s="57"/>
      <c r="K118" s="57"/>
      <c r="L118" s="57"/>
      <c r="M118" s="57"/>
      <c r="N118" s="57"/>
      <c r="O118" s="57"/>
      <c r="P118" s="57"/>
      <c r="Q118" s="57"/>
      <c r="R118" s="57"/>
      <c r="S118" s="57"/>
    </row>
    <row r="119" spans="2:19" x14ac:dyDescent="0.15">
      <c r="B119" s="57"/>
      <c r="C119" s="57"/>
      <c r="D119" s="57"/>
      <c r="E119" s="57"/>
      <c r="F119" s="57"/>
      <c r="G119" s="57"/>
      <c r="H119" s="57"/>
      <c r="I119" s="57"/>
      <c r="J119" s="57"/>
      <c r="K119" s="57"/>
      <c r="L119" s="57"/>
      <c r="M119" s="57"/>
      <c r="N119" s="57"/>
      <c r="O119" s="57"/>
      <c r="P119" s="57"/>
      <c r="Q119" s="57"/>
      <c r="R119" s="57"/>
      <c r="S119" s="57"/>
    </row>
    <row r="120" spans="2:19" x14ac:dyDescent="0.15">
      <c r="B120" s="57"/>
      <c r="C120" s="57"/>
      <c r="D120" s="57"/>
      <c r="E120" s="57"/>
      <c r="F120" s="57"/>
      <c r="G120" s="57"/>
      <c r="H120" s="57"/>
      <c r="I120" s="57"/>
      <c r="J120" s="57"/>
      <c r="K120" s="57"/>
      <c r="L120" s="57"/>
      <c r="M120" s="57"/>
      <c r="N120" s="57"/>
      <c r="O120" s="57"/>
      <c r="P120" s="57"/>
      <c r="Q120" s="57"/>
      <c r="R120" s="57"/>
      <c r="S120" s="57"/>
    </row>
    <row r="121" spans="2:19" x14ac:dyDescent="0.15">
      <c r="B121" s="57"/>
      <c r="C121" s="57"/>
      <c r="D121" s="57"/>
      <c r="E121" s="57"/>
      <c r="F121" s="57"/>
      <c r="G121" s="57"/>
      <c r="H121" s="57"/>
      <c r="I121" s="57"/>
      <c r="J121" s="57"/>
      <c r="K121" s="57"/>
      <c r="L121" s="57"/>
      <c r="M121" s="57"/>
      <c r="N121" s="57"/>
      <c r="O121" s="57"/>
      <c r="P121" s="57"/>
      <c r="Q121" s="57"/>
      <c r="R121" s="57"/>
      <c r="S121" s="57"/>
    </row>
    <row r="122" spans="2:19" x14ac:dyDescent="0.15">
      <c r="B122" s="57"/>
      <c r="C122" s="57"/>
      <c r="D122" s="57"/>
      <c r="E122" s="57"/>
      <c r="F122" s="57"/>
      <c r="G122" s="57"/>
      <c r="H122" s="57"/>
      <c r="I122" s="57"/>
      <c r="J122" s="57"/>
      <c r="K122" s="57"/>
      <c r="L122" s="57"/>
      <c r="M122" s="57"/>
      <c r="N122" s="57"/>
      <c r="O122" s="57"/>
      <c r="P122" s="57"/>
      <c r="Q122" s="57"/>
      <c r="R122" s="57"/>
      <c r="S122" s="57"/>
    </row>
    <row r="123" spans="2:19" x14ac:dyDescent="0.15">
      <c r="B123" s="57"/>
      <c r="C123" s="57"/>
      <c r="D123" s="57"/>
      <c r="E123" s="57"/>
      <c r="F123" s="57"/>
      <c r="G123" s="57"/>
      <c r="H123" s="57"/>
      <c r="I123" s="57"/>
      <c r="J123" s="57"/>
      <c r="K123" s="57"/>
      <c r="L123" s="57"/>
      <c r="M123" s="57"/>
      <c r="N123" s="57"/>
      <c r="O123" s="57"/>
      <c r="P123" s="57"/>
      <c r="Q123" s="57"/>
      <c r="R123" s="57"/>
      <c r="S123" s="57"/>
    </row>
    <row r="124" spans="2:19" x14ac:dyDescent="0.15">
      <c r="B124" s="57"/>
      <c r="C124" s="57"/>
      <c r="D124" s="57"/>
      <c r="E124" s="57"/>
      <c r="F124" s="57"/>
      <c r="G124" s="57"/>
      <c r="H124" s="57"/>
      <c r="I124" s="57"/>
      <c r="J124" s="57"/>
      <c r="K124" s="57"/>
      <c r="L124" s="57"/>
      <c r="M124" s="57"/>
      <c r="N124" s="57"/>
      <c r="O124" s="57"/>
      <c r="P124" s="57"/>
      <c r="Q124" s="57"/>
      <c r="R124" s="57"/>
      <c r="S124" s="57"/>
    </row>
    <row r="125" spans="2:19" x14ac:dyDescent="0.15">
      <c r="B125" s="57"/>
      <c r="C125" s="57"/>
      <c r="D125" s="57"/>
      <c r="E125" s="57"/>
      <c r="F125" s="57"/>
      <c r="G125" s="57"/>
      <c r="H125" s="57"/>
      <c r="I125" s="57"/>
      <c r="J125" s="57"/>
      <c r="K125" s="57"/>
      <c r="L125" s="57"/>
      <c r="M125" s="57"/>
      <c r="N125" s="57"/>
      <c r="O125" s="57"/>
      <c r="P125" s="57"/>
      <c r="Q125" s="57"/>
      <c r="R125" s="57"/>
      <c r="S125" s="57"/>
    </row>
    <row r="126" spans="2:19" x14ac:dyDescent="0.15">
      <c r="B126" s="57"/>
      <c r="C126" s="57"/>
      <c r="D126" s="57"/>
      <c r="E126" s="57"/>
      <c r="F126" s="57"/>
      <c r="G126" s="57"/>
      <c r="H126" s="57"/>
      <c r="I126" s="57"/>
      <c r="J126" s="57"/>
      <c r="K126" s="57"/>
      <c r="L126" s="57"/>
      <c r="M126" s="57"/>
      <c r="N126" s="57"/>
      <c r="O126" s="57"/>
      <c r="P126" s="57"/>
      <c r="Q126" s="57"/>
      <c r="R126" s="57"/>
      <c r="S126" s="57"/>
    </row>
    <row r="127" spans="2:19" x14ac:dyDescent="0.15">
      <c r="B127" s="57"/>
      <c r="C127" s="57"/>
      <c r="D127" s="57"/>
      <c r="E127" s="57"/>
      <c r="F127" s="57"/>
      <c r="G127" s="57"/>
      <c r="H127" s="57"/>
      <c r="I127" s="57"/>
      <c r="J127" s="57"/>
      <c r="K127" s="57"/>
      <c r="L127" s="57"/>
      <c r="M127" s="57"/>
      <c r="N127" s="57"/>
      <c r="O127" s="57"/>
      <c r="P127" s="57"/>
      <c r="Q127" s="57"/>
      <c r="R127" s="57"/>
      <c r="S127" s="57"/>
    </row>
    <row r="128" spans="2:19" x14ac:dyDescent="0.15">
      <c r="B128" s="57"/>
      <c r="C128" s="57"/>
      <c r="D128" s="57"/>
      <c r="E128" s="57"/>
      <c r="F128" s="57"/>
      <c r="G128" s="57"/>
      <c r="H128" s="57"/>
      <c r="I128" s="57"/>
      <c r="J128" s="57"/>
      <c r="K128" s="57"/>
      <c r="L128" s="57"/>
      <c r="M128" s="57"/>
      <c r="N128" s="57"/>
      <c r="O128" s="57"/>
      <c r="P128" s="57"/>
      <c r="Q128" s="57"/>
      <c r="R128" s="57"/>
      <c r="S128" s="57"/>
    </row>
    <row r="129" spans="2:19" x14ac:dyDescent="0.15">
      <c r="B129" s="57"/>
      <c r="C129" s="57"/>
      <c r="D129" s="57"/>
      <c r="E129" s="57"/>
      <c r="F129" s="57"/>
      <c r="G129" s="57"/>
      <c r="H129" s="57"/>
      <c r="I129" s="57"/>
      <c r="J129" s="57"/>
      <c r="K129" s="57"/>
      <c r="L129" s="57"/>
      <c r="M129" s="57"/>
      <c r="N129" s="57"/>
      <c r="O129" s="57"/>
      <c r="P129" s="57"/>
      <c r="Q129" s="57"/>
      <c r="R129" s="57"/>
      <c r="S129" s="57"/>
    </row>
    <row r="130" spans="2:19" x14ac:dyDescent="0.15">
      <c r="B130" s="57"/>
      <c r="C130" s="57"/>
      <c r="D130" s="57"/>
      <c r="E130" s="57"/>
      <c r="F130" s="57"/>
      <c r="G130" s="57"/>
      <c r="H130" s="57"/>
      <c r="I130" s="57"/>
      <c r="J130" s="57"/>
      <c r="K130" s="57"/>
      <c r="L130" s="57"/>
      <c r="M130" s="57"/>
      <c r="N130" s="57"/>
      <c r="O130" s="57"/>
      <c r="P130" s="57"/>
      <c r="Q130" s="57"/>
      <c r="R130" s="57"/>
      <c r="S130" s="57"/>
    </row>
    <row r="131" spans="2:19" x14ac:dyDescent="0.15">
      <c r="B131" s="57"/>
      <c r="C131" s="57"/>
      <c r="D131" s="57"/>
      <c r="E131" s="57"/>
      <c r="F131" s="57"/>
      <c r="G131" s="57"/>
      <c r="H131" s="57"/>
      <c r="I131" s="57"/>
      <c r="J131" s="57"/>
      <c r="K131" s="57"/>
      <c r="L131" s="57"/>
      <c r="M131" s="57"/>
      <c r="N131" s="57"/>
      <c r="O131" s="57"/>
      <c r="P131" s="57"/>
      <c r="Q131" s="57"/>
      <c r="R131" s="57"/>
      <c r="S131" s="57"/>
    </row>
    <row r="132" spans="2:19" x14ac:dyDescent="0.15">
      <c r="B132" s="57"/>
      <c r="C132" s="57"/>
      <c r="D132" s="57"/>
      <c r="E132" s="57"/>
      <c r="F132" s="57"/>
      <c r="G132" s="57"/>
      <c r="H132" s="57"/>
      <c r="I132" s="57"/>
      <c r="J132" s="57"/>
      <c r="K132" s="57"/>
      <c r="L132" s="57"/>
      <c r="M132" s="57"/>
      <c r="N132" s="57"/>
      <c r="O132" s="57"/>
      <c r="P132" s="57"/>
      <c r="Q132" s="57"/>
      <c r="R132" s="57"/>
      <c r="S132" s="57"/>
    </row>
    <row r="133" spans="2:19" x14ac:dyDescent="0.15">
      <c r="B133" s="57"/>
      <c r="C133" s="57"/>
      <c r="D133" s="57"/>
      <c r="E133" s="57"/>
      <c r="F133" s="57"/>
      <c r="G133" s="57"/>
      <c r="H133" s="57"/>
      <c r="I133" s="57"/>
      <c r="J133" s="57"/>
      <c r="K133" s="57"/>
      <c r="L133" s="57"/>
      <c r="M133" s="57"/>
      <c r="N133" s="57"/>
      <c r="O133" s="57"/>
      <c r="P133" s="57"/>
      <c r="Q133" s="57"/>
      <c r="R133" s="57"/>
      <c r="S133" s="57"/>
    </row>
    <row r="134" spans="2:19" x14ac:dyDescent="0.15">
      <c r="B134" s="57"/>
      <c r="C134" s="57"/>
      <c r="D134" s="57"/>
      <c r="E134" s="57"/>
      <c r="F134" s="57"/>
      <c r="G134" s="57"/>
      <c r="H134" s="57"/>
      <c r="I134" s="57"/>
      <c r="J134" s="57"/>
      <c r="K134" s="57"/>
      <c r="L134" s="57"/>
      <c r="M134" s="57"/>
      <c r="N134" s="57"/>
      <c r="O134" s="57"/>
      <c r="P134" s="57"/>
      <c r="Q134" s="57"/>
      <c r="R134" s="57"/>
      <c r="S134" s="57"/>
    </row>
    <row r="135" spans="2:19" x14ac:dyDescent="0.15">
      <c r="B135" s="57"/>
      <c r="C135" s="57"/>
      <c r="D135" s="57"/>
      <c r="E135" s="57"/>
      <c r="F135" s="57"/>
      <c r="G135" s="57"/>
      <c r="H135" s="57"/>
      <c r="I135" s="57"/>
      <c r="J135" s="57"/>
      <c r="K135" s="57"/>
      <c r="L135" s="57"/>
      <c r="M135" s="57"/>
      <c r="N135" s="57"/>
      <c r="O135" s="57"/>
      <c r="P135" s="57"/>
      <c r="Q135" s="57"/>
      <c r="R135" s="57"/>
      <c r="S135" s="57"/>
    </row>
    <row r="136" spans="2:19" x14ac:dyDescent="0.15">
      <c r="B136" s="57"/>
      <c r="C136" s="57"/>
      <c r="D136" s="57"/>
      <c r="E136" s="57"/>
      <c r="F136" s="57"/>
      <c r="G136" s="57"/>
      <c r="H136" s="57"/>
      <c r="I136" s="57"/>
      <c r="J136" s="57"/>
      <c r="K136" s="57"/>
      <c r="L136" s="57"/>
      <c r="M136" s="57"/>
      <c r="N136" s="57"/>
      <c r="O136" s="57"/>
      <c r="P136" s="57"/>
      <c r="Q136" s="57"/>
      <c r="R136" s="57"/>
      <c r="S136" s="57"/>
    </row>
    <row r="137" spans="2:19" x14ac:dyDescent="0.15">
      <c r="B137" s="57"/>
      <c r="C137" s="57"/>
      <c r="D137" s="57"/>
      <c r="E137" s="57"/>
      <c r="F137" s="57"/>
      <c r="G137" s="57"/>
      <c r="H137" s="57"/>
      <c r="I137" s="57"/>
      <c r="J137" s="57"/>
      <c r="K137" s="57"/>
      <c r="L137" s="57"/>
      <c r="M137" s="57"/>
      <c r="N137" s="57"/>
      <c r="O137" s="57"/>
      <c r="P137" s="57"/>
      <c r="Q137" s="57"/>
      <c r="R137" s="57"/>
      <c r="S137" s="57"/>
    </row>
    <row r="138" spans="2:19" x14ac:dyDescent="0.15">
      <c r="B138" s="57"/>
      <c r="C138" s="57"/>
      <c r="D138" s="57"/>
      <c r="E138" s="57"/>
      <c r="F138" s="57"/>
      <c r="G138" s="57"/>
      <c r="H138" s="57"/>
      <c r="I138" s="57"/>
      <c r="J138" s="57"/>
      <c r="K138" s="57"/>
      <c r="L138" s="57"/>
      <c r="M138" s="57"/>
      <c r="N138" s="57"/>
      <c r="O138" s="57"/>
      <c r="P138" s="57"/>
      <c r="Q138" s="57"/>
      <c r="R138" s="57"/>
      <c r="S138" s="57"/>
    </row>
    <row r="139" spans="2:19" x14ac:dyDescent="0.15">
      <c r="B139" s="57"/>
      <c r="C139" s="57"/>
      <c r="D139" s="57"/>
      <c r="E139" s="57"/>
      <c r="F139" s="57"/>
      <c r="G139" s="57"/>
      <c r="H139" s="57"/>
      <c r="I139" s="57"/>
      <c r="J139" s="57"/>
      <c r="K139" s="57"/>
      <c r="L139" s="57"/>
      <c r="M139" s="57"/>
      <c r="N139" s="57"/>
      <c r="O139" s="57"/>
      <c r="P139" s="57"/>
      <c r="Q139" s="57"/>
      <c r="R139" s="57"/>
      <c r="S139" s="57"/>
    </row>
    <row r="140" spans="2:19" x14ac:dyDescent="0.15">
      <c r="M140" s="37"/>
      <c r="N140" s="37"/>
      <c r="O140" s="37"/>
      <c r="Q140" s="37"/>
    </row>
    <row r="141" spans="2:19" x14ac:dyDescent="0.15">
      <c r="B141" s="46" t="str">
        <f>M6</f>
        <v>Ruan Louw</v>
      </c>
      <c r="C141" s="46"/>
      <c r="D141" s="46"/>
      <c r="E141" s="46"/>
      <c r="F141" s="46"/>
      <c r="G141" s="46"/>
      <c r="H141" s="46"/>
      <c r="I141" s="46"/>
      <c r="J141" s="46"/>
      <c r="M141" s="36"/>
      <c r="O141" s="38"/>
      <c r="P141" s="47" t="s">
        <v>34</v>
      </c>
      <c r="Q141" s="48"/>
    </row>
    <row r="142" spans="2:19" x14ac:dyDescent="0.15">
      <c r="B142" s="46"/>
      <c r="C142" s="46"/>
      <c r="D142" s="46"/>
      <c r="E142" s="46"/>
      <c r="F142" s="46"/>
      <c r="G142" s="46"/>
      <c r="H142" s="46"/>
      <c r="I142" s="46"/>
      <c r="J142" s="46"/>
      <c r="M142" s="39"/>
      <c r="N142" s="37"/>
      <c r="O142" s="40"/>
      <c r="P142" s="47"/>
      <c r="Q142" s="49"/>
    </row>
    <row r="144" spans="2:19" x14ac:dyDescent="0.15">
      <c r="B144" s="50" t="s">
        <v>35</v>
      </c>
      <c r="C144" s="50"/>
      <c r="D144" s="50"/>
      <c r="E144" s="50"/>
      <c r="F144" s="50"/>
      <c r="G144" s="50"/>
      <c r="H144" s="50"/>
      <c r="I144" s="50"/>
      <c r="J144" s="50"/>
      <c r="K144" s="50"/>
      <c r="L144" s="50"/>
      <c r="M144" s="50"/>
      <c r="N144" s="50"/>
      <c r="O144" s="50"/>
      <c r="P144" s="50"/>
      <c r="Q144" s="50"/>
      <c r="R144" s="50"/>
      <c r="S144" s="50"/>
    </row>
    <row r="145" spans="2:24" x14ac:dyDescent="0.15">
      <c r="B145" s="50"/>
      <c r="C145" s="50"/>
      <c r="D145" s="50"/>
      <c r="E145" s="50"/>
      <c r="F145" s="50"/>
      <c r="G145" s="50"/>
      <c r="H145" s="50"/>
      <c r="I145" s="50"/>
      <c r="J145" s="50"/>
      <c r="K145" s="50"/>
      <c r="L145" s="50"/>
      <c r="M145" s="50"/>
      <c r="N145" s="50"/>
      <c r="O145" s="50"/>
      <c r="P145" s="50"/>
      <c r="Q145" s="50"/>
      <c r="R145" s="50"/>
      <c r="S145" s="50"/>
      <c r="X145" s="43"/>
    </row>
    <row r="146" spans="2:24" x14ac:dyDescent="0.15">
      <c r="B146" s="33"/>
      <c r="C146" s="33"/>
      <c r="D146" s="33"/>
      <c r="E146" s="33"/>
      <c r="F146" s="33"/>
      <c r="G146" s="33"/>
      <c r="H146" s="33"/>
      <c r="I146" s="33"/>
      <c r="J146" s="33"/>
      <c r="K146" s="33"/>
      <c r="L146" s="33"/>
      <c r="M146" s="41"/>
      <c r="N146" s="41"/>
      <c r="O146" s="41"/>
      <c r="P146" s="33"/>
      <c r="Q146" s="41"/>
      <c r="R146" s="33"/>
      <c r="S146" s="33"/>
    </row>
    <row r="147" spans="2:24" x14ac:dyDescent="0.15">
      <c r="B147" s="46" t="s">
        <v>3</v>
      </c>
      <c r="C147" s="46"/>
      <c r="D147" s="46"/>
      <c r="E147" s="46"/>
      <c r="F147" s="46"/>
      <c r="G147" s="46"/>
      <c r="H147" s="46"/>
      <c r="I147" s="46"/>
      <c r="J147" s="46"/>
      <c r="M147" s="42"/>
      <c r="O147" s="38"/>
      <c r="P147" s="51" t="s">
        <v>34</v>
      </c>
      <c r="Q147" s="52"/>
    </row>
    <row r="148" spans="2:24" x14ac:dyDescent="0.15">
      <c r="B148" s="46"/>
      <c r="C148" s="46"/>
      <c r="D148" s="46"/>
      <c r="E148" s="46"/>
      <c r="F148" s="46"/>
      <c r="G148" s="46"/>
      <c r="H148" s="46"/>
      <c r="I148" s="46"/>
      <c r="J148" s="46"/>
      <c r="M148" s="39"/>
      <c r="N148" s="37"/>
      <c r="O148" s="40"/>
      <c r="P148" s="51"/>
      <c r="Q148" s="53"/>
    </row>
  </sheetData>
  <mergeCells count="74">
    <mergeCell ref="B8:J8"/>
    <mergeCell ref="M8:Q8"/>
    <mergeCell ref="M85:S86"/>
    <mergeCell ref="B5:S5"/>
    <mergeCell ref="B6:J6"/>
    <mergeCell ref="M6:Q6"/>
    <mergeCell ref="B7:J7"/>
    <mergeCell ref="M7:Q7"/>
    <mergeCell ref="B9:J9"/>
    <mergeCell ref="M9:Q9"/>
    <mergeCell ref="B10:J10"/>
    <mergeCell ref="M10:Q10"/>
    <mergeCell ref="B11:J11"/>
    <mergeCell ref="M11:Q11"/>
    <mergeCell ref="B32:J32"/>
    <mergeCell ref="B12:J12"/>
    <mergeCell ref="M12:Q12"/>
    <mergeCell ref="B13:J13"/>
    <mergeCell ref="M13:Q13"/>
    <mergeCell ref="B15:S15"/>
    <mergeCell ref="B16:S16"/>
    <mergeCell ref="B17:S27"/>
    <mergeCell ref="B28:S28"/>
    <mergeCell ref="B29:S29"/>
    <mergeCell ref="B30:J30"/>
    <mergeCell ref="B31:J31"/>
    <mergeCell ref="B34:J34"/>
    <mergeCell ref="B35:J35"/>
    <mergeCell ref="B36:J36"/>
    <mergeCell ref="B43:S43"/>
    <mergeCell ref="B44:J44"/>
    <mergeCell ref="M44:R44"/>
    <mergeCell ref="B45:J45"/>
    <mergeCell ref="M45:R45"/>
    <mergeCell ref="B47:J47"/>
    <mergeCell ref="M47:R47"/>
    <mergeCell ref="B48:J48"/>
    <mergeCell ref="M48:R48"/>
    <mergeCell ref="B49:J49"/>
    <mergeCell ref="M49:R49"/>
    <mergeCell ref="B50:J50"/>
    <mergeCell ref="M50:R50"/>
    <mergeCell ref="B51:J51"/>
    <mergeCell ref="M51:R51"/>
    <mergeCell ref="M84:S84"/>
    <mergeCell ref="B52:J53"/>
    <mergeCell ref="B54:J54"/>
    <mergeCell ref="B58:J58"/>
    <mergeCell ref="B59:J59"/>
    <mergeCell ref="B62:S62"/>
    <mergeCell ref="M65:S67"/>
    <mergeCell ref="M68:S70"/>
    <mergeCell ref="M71:S73"/>
    <mergeCell ref="M74:S76"/>
    <mergeCell ref="M77:S83"/>
    <mergeCell ref="W83:XFD83"/>
    <mergeCell ref="B115:S139"/>
    <mergeCell ref="B88:S88"/>
    <mergeCell ref="B89:S93"/>
    <mergeCell ref="B95:S95"/>
    <mergeCell ref="B96:S96"/>
    <mergeCell ref="B97:S97"/>
    <mergeCell ref="B98:J98"/>
    <mergeCell ref="B99:S99"/>
    <mergeCell ref="B100:S109"/>
    <mergeCell ref="B111:Q111"/>
    <mergeCell ref="B114:S114"/>
    <mergeCell ref="B141:J142"/>
    <mergeCell ref="P141:P142"/>
    <mergeCell ref="Q141:Q142"/>
    <mergeCell ref="B144:S145"/>
    <mergeCell ref="B147:J148"/>
    <mergeCell ref="P147:P148"/>
    <mergeCell ref="Q147:Q148"/>
  </mergeCells>
  <dataValidations count="7">
    <dataValidation type="list" allowBlank="1" showInputMessage="1" showErrorMessage="1" sqref="M45:R45" xr:uid="{D6D74048-6206-A043-A558-267F32B2152E}">
      <formula1>$W$46:$W$47</formula1>
    </dataValidation>
    <dataValidation type="list" allowBlank="1" showInputMessage="1" showErrorMessage="1" sqref="M64" xr:uid="{FAE7B430-CF69-3147-8337-DB9653BCEA10}">
      <formula1>$W$63:$W$65</formula1>
    </dataValidation>
    <dataValidation type="list" allowBlank="1" showInputMessage="1" showErrorMessage="1" sqref="M54:M57" xr:uid="{DE32CE1D-50C1-EC4E-9858-734BD47D7EE3}">
      <formula1>$AA$50:$AA$52</formula1>
    </dataValidation>
    <dataValidation type="list" allowBlank="1" showInputMessage="1" showErrorMessage="1" sqref="M51:R51 M58:R58" xr:uid="{A70BB0A1-6534-8247-BEF5-47293785B2E5}">
      <formula1>$AA$47:$AA$48</formula1>
    </dataValidation>
    <dataValidation type="list" allowBlank="1" showInputMessage="1" showErrorMessage="1" sqref="M46" xr:uid="{282D4C23-5475-964D-8550-CB5582221B58}">
      <formula1>$W$47:$W$51</formula1>
    </dataValidation>
    <dataValidation type="list" allowBlank="1" showInputMessage="1" showErrorMessage="1" sqref="M44:R44" xr:uid="{22321C0E-D16E-0545-BA50-E553D919C00C}">
      <formula1>$W$44:$W$45</formula1>
    </dataValidation>
    <dataValidation type="list" allowBlank="1" showInputMessage="1" showErrorMessage="1" sqref="M30:M41" xr:uid="{1EC1F97B-4183-CD4F-99C9-0DF7D961EB3A}">
      <formula1>$W$31:$W$32</formula1>
    </dataValidation>
  </dataValidations>
  <hyperlinks>
    <hyperlink ref="M11" r:id="rId1" xr:uid="{5DEBEFD6-177C-FB46-B4C7-C38620671EB1}"/>
  </hyperlinks>
  <pageMargins left="0.7" right="0.7" top="0.75" bottom="0.75" header="0.3" footer="0.3"/>
  <pageSetup paperSize="9" scale="83" orientation="portrait" r:id="rId2"/>
  <rowBreaks count="2" manualBreakCount="2">
    <brk id="60" max="20" man="1"/>
    <brk id="113" max="20"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CBC17-0ED0-5940-9B3A-9EC3E4DFC32F}">
  <dimension ref="A1:AA146"/>
  <sheetViews>
    <sheetView showGridLines="0" view="pageBreakPreview" zoomScale="156" zoomScaleNormal="200" zoomScaleSheetLayoutView="100" workbookViewId="0">
      <selection activeCell="W39" sqref="W39"/>
    </sheetView>
  </sheetViews>
  <sheetFormatPr baseColWidth="10" defaultColWidth="9" defaultRowHeight="14" x14ac:dyDescent="0.15"/>
  <cols>
    <col min="1" max="1" width="3.3984375" style="1" customWidth="1"/>
    <col min="2" max="2" width="2.19921875" style="1" customWidth="1"/>
    <col min="3" max="3" width="3.3984375" style="1" customWidth="1"/>
    <col min="4" max="4" width="2.19921875" style="1" customWidth="1"/>
    <col min="5" max="5" width="3.3984375" style="1" customWidth="1"/>
    <col min="6" max="6" width="2.19921875" style="1" customWidth="1"/>
    <col min="7" max="7" width="1.19921875" style="1" customWidth="1"/>
    <col min="8" max="9" width="2.19921875" style="1" customWidth="1"/>
    <col min="10" max="10" width="4.59765625" style="1" customWidth="1"/>
    <col min="11" max="11" width="1.19921875" style="1" hidden="1" customWidth="1"/>
    <col min="12" max="12" width="2.3984375" style="1" hidden="1" customWidth="1"/>
    <col min="13" max="13" width="10.3984375" style="1" customWidth="1"/>
    <col min="14" max="14" width="2.19921875" style="1" customWidth="1"/>
    <col min="15" max="15" width="18" style="1" customWidth="1"/>
    <col min="16" max="16" width="8.3984375" style="1" customWidth="1"/>
    <col min="17" max="17" width="18.59765625" style="1" customWidth="1"/>
    <col min="18" max="18" width="5.796875" style="1" customWidth="1"/>
    <col min="19" max="19" width="3.3984375" style="1" customWidth="1"/>
    <col min="20" max="20" width="0.796875" style="1" customWidth="1"/>
    <col min="21" max="21" width="0.19921875" style="1" customWidth="1"/>
    <col min="22" max="22" width="14.796875" style="1" customWidth="1"/>
    <col min="23" max="16384" width="9" style="1"/>
  </cols>
  <sheetData>
    <row r="1" spans="2:19" x14ac:dyDescent="0.15">
      <c r="B1" s="1" t="s">
        <v>41</v>
      </c>
      <c r="Q1" s="2"/>
    </row>
    <row r="2" spans="2:19" x14ac:dyDescent="0.15">
      <c r="Q2" s="2"/>
    </row>
    <row r="3" spans="2:19" x14ac:dyDescent="0.15">
      <c r="Q3" s="2"/>
    </row>
    <row r="4" spans="2:19" ht="37" customHeight="1" x14ac:dyDescent="0.15">
      <c r="B4" s="3" t="s">
        <v>41</v>
      </c>
      <c r="Q4" s="2"/>
    </row>
    <row r="5" spans="2:19" x14ac:dyDescent="0.15">
      <c r="B5" s="78" t="s">
        <v>86</v>
      </c>
      <c r="C5" s="78"/>
      <c r="D5" s="78"/>
      <c r="E5" s="78"/>
      <c r="F5" s="78"/>
      <c r="G5" s="78"/>
      <c r="H5" s="78"/>
      <c r="I5" s="78"/>
      <c r="J5" s="78"/>
      <c r="K5" s="78"/>
      <c r="L5" s="78"/>
      <c r="M5" s="78"/>
      <c r="N5" s="78"/>
      <c r="O5" s="78"/>
      <c r="P5" s="78"/>
      <c r="Q5" s="78"/>
      <c r="R5" s="78"/>
      <c r="S5" s="78"/>
    </row>
    <row r="6" spans="2:19" x14ac:dyDescent="0.15">
      <c r="B6" s="75" t="s">
        <v>6</v>
      </c>
      <c r="C6" s="75"/>
      <c r="D6" s="75"/>
      <c r="E6" s="75"/>
      <c r="F6" s="75"/>
      <c r="G6" s="75"/>
      <c r="H6" s="75"/>
      <c r="I6" s="75"/>
      <c r="J6" s="75"/>
      <c r="M6" s="77" t="s">
        <v>88</v>
      </c>
      <c r="N6" s="77"/>
      <c r="O6" s="77"/>
      <c r="P6" s="77"/>
      <c r="Q6" s="77"/>
    </row>
    <row r="7" spans="2:19" x14ac:dyDescent="0.15">
      <c r="B7" s="75" t="s">
        <v>4</v>
      </c>
      <c r="C7" s="75"/>
      <c r="D7" s="75"/>
      <c r="E7" s="75"/>
      <c r="F7" s="75"/>
      <c r="G7" s="75"/>
      <c r="H7" s="75"/>
      <c r="I7" s="75"/>
      <c r="J7" s="75"/>
      <c r="M7" s="76">
        <v>8201010085086</v>
      </c>
      <c r="N7" s="76"/>
      <c r="O7" s="76"/>
      <c r="P7" s="76"/>
      <c r="Q7" s="76"/>
    </row>
    <row r="8" spans="2:19" x14ac:dyDescent="0.15">
      <c r="B8" s="75" t="s">
        <v>8</v>
      </c>
      <c r="C8" s="75"/>
      <c r="D8" s="75"/>
      <c r="E8" s="75"/>
      <c r="F8" s="75"/>
      <c r="G8" s="75"/>
      <c r="H8" s="75"/>
      <c r="I8" s="75"/>
      <c r="J8" s="75"/>
      <c r="M8" s="76" t="s">
        <v>89</v>
      </c>
      <c r="N8" s="77"/>
      <c r="O8" s="77"/>
      <c r="P8" s="77"/>
      <c r="Q8" s="77"/>
    </row>
    <row r="9" spans="2:19" x14ac:dyDescent="0.15">
      <c r="B9" s="75" t="s">
        <v>9</v>
      </c>
      <c r="C9" s="75"/>
      <c r="D9" s="75"/>
      <c r="E9" s="75"/>
      <c r="F9" s="75"/>
      <c r="G9" s="75"/>
      <c r="H9" s="75"/>
      <c r="I9" s="75"/>
      <c r="J9" s="75"/>
      <c r="M9" s="77" t="str">
        <f>M8</f>
        <v>16 Nagtegaal Street</v>
      </c>
      <c r="N9" s="77"/>
      <c r="O9" s="77"/>
      <c r="P9" s="77"/>
      <c r="Q9" s="77"/>
    </row>
    <row r="10" spans="2:19" x14ac:dyDescent="0.15">
      <c r="B10" s="75" t="s">
        <v>7</v>
      </c>
      <c r="C10" s="75"/>
      <c r="D10" s="75"/>
      <c r="E10" s="75"/>
      <c r="F10" s="75"/>
      <c r="G10" s="75"/>
      <c r="H10" s="75"/>
      <c r="I10" s="75"/>
      <c r="J10" s="75"/>
      <c r="M10" s="76">
        <v>27821321322</v>
      </c>
      <c r="N10" s="77"/>
      <c r="O10" s="77"/>
      <c r="P10" s="77"/>
      <c r="Q10" s="77"/>
    </row>
    <row r="11" spans="2:19" x14ac:dyDescent="0.15">
      <c r="B11" s="75" t="s">
        <v>10</v>
      </c>
      <c r="C11" s="75"/>
      <c r="D11" s="75"/>
      <c r="E11" s="75"/>
      <c r="F11" s="75"/>
      <c r="G11" s="75"/>
      <c r="H11" s="75"/>
      <c r="I11" s="75"/>
      <c r="J11" s="75"/>
      <c r="M11" s="79" t="s">
        <v>90</v>
      </c>
      <c r="N11" s="77"/>
      <c r="O11" s="77"/>
      <c r="P11" s="77"/>
      <c r="Q11" s="77"/>
    </row>
    <row r="12" spans="2:19" x14ac:dyDescent="0.15">
      <c r="B12" s="75" t="s">
        <v>32</v>
      </c>
      <c r="C12" s="75"/>
      <c r="D12" s="75"/>
      <c r="E12" s="75"/>
      <c r="F12" s="75"/>
      <c r="G12" s="75"/>
      <c r="H12" s="75"/>
      <c r="I12" s="75"/>
      <c r="J12" s="75"/>
      <c r="M12" s="76" t="s">
        <v>42</v>
      </c>
      <c r="N12" s="77"/>
      <c r="O12" s="77"/>
      <c r="P12" s="77"/>
      <c r="Q12" s="77"/>
    </row>
    <row r="13" spans="2:19" x14ac:dyDescent="0.15">
      <c r="B13" s="75" t="s">
        <v>33</v>
      </c>
      <c r="C13" s="75"/>
      <c r="D13" s="75"/>
      <c r="E13" s="75"/>
      <c r="F13" s="75"/>
      <c r="G13" s="75"/>
      <c r="H13" s="75"/>
      <c r="I13" s="75"/>
      <c r="J13" s="75"/>
      <c r="M13" s="80">
        <v>10000</v>
      </c>
      <c r="N13" s="80"/>
      <c r="O13" s="80"/>
      <c r="P13" s="80"/>
      <c r="Q13" s="80"/>
    </row>
    <row r="14" spans="2:19" x14ac:dyDescent="0.15">
      <c r="M14" s="15"/>
      <c r="N14" s="15"/>
      <c r="O14" s="15"/>
      <c r="P14" s="15"/>
      <c r="Q14" s="15"/>
    </row>
    <row r="15" spans="2:19" x14ac:dyDescent="0.15">
      <c r="B15" s="73" t="s">
        <v>11</v>
      </c>
      <c r="C15" s="73"/>
      <c r="D15" s="73"/>
      <c r="E15" s="73"/>
      <c r="F15" s="73"/>
      <c r="G15" s="73"/>
      <c r="H15" s="73"/>
      <c r="I15" s="73"/>
      <c r="J15" s="73"/>
      <c r="K15" s="73"/>
      <c r="L15" s="73"/>
      <c r="M15" s="73"/>
      <c r="N15" s="73"/>
      <c r="O15" s="73"/>
      <c r="P15" s="73"/>
      <c r="Q15" s="73"/>
      <c r="R15" s="73"/>
      <c r="S15" s="73"/>
    </row>
    <row r="16" spans="2:19" x14ac:dyDescent="0.15">
      <c r="B16" s="69" t="s">
        <v>87</v>
      </c>
      <c r="C16" s="69"/>
      <c r="D16" s="69"/>
      <c r="E16" s="69"/>
      <c r="F16" s="69"/>
      <c r="G16" s="69"/>
      <c r="H16" s="69"/>
      <c r="I16" s="69"/>
      <c r="J16" s="69"/>
      <c r="K16" s="69"/>
      <c r="L16" s="69"/>
      <c r="M16" s="69"/>
      <c r="N16" s="69"/>
      <c r="O16" s="69"/>
      <c r="P16" s="69"/>
      <c r="Q16" s="69"/>
      <c r="R16" s="69"/>
      <c r="S16" s="69"/>
    </row>
    <row r="17" spans="2:23" x14ac:dyDescent="0.15">
      <c r="B17" s="68"/>
      <c r="C17" s="68"/>
      <c r="D17" s="68"/>
      <c r="E17" s="68"/>
      <c r="F17" s="68"/>
      <c r="G17" s="68"/>
      <c r="H17" s="68"/>
      <c r="I17" s="68"/>
      <c r="J17" s="68"/>
      <c r="K17" s="68"/>
      <c r="L17" s="68"/>
      <c r="M17" s="68"/>
      <c r="N17" s="68"/>
      <c r="O17" s="68"/>
      <c r="P17" s="68"/>
      <c r="Q17" s="68"/>
      <c r="R17" s="68"/>
      <c r="S17" s="68"/>
    </row>
    <row r="18" spans="2:23" x14ac:dyDescent="0.15">
      <c r="B18" s="68"/>
      <c r="C18" s="68"/>
      <c r="D18" s="68"/>
      <c r="E18" s="68"/>
      <c r="F18" s="68"/>
      <c r="G18" s="68"/>
      <c r="H18" s="68"/>
      <c r="I18" s="68"/>
      <c r="J18" s="68"/>
      <c r="K18" s="68"/>
      <c r="L18" s="68"/>
      <c r="M18" s="68"/>
      <c r="N18" s="68"/>
      <c r="O18" s="68"/>
      <c r="P18" s="68"/>
      <c r="Q18" s="68"/>
      <c r="R18" s="68"/>
      <c r="S18" s="68"/>
    </row>
    <row r="19" spans="2:23" x14ac:dyDescent="0.15">
      <c r="B19" s="68"/>
      <c r="C19" s="68"/>
      <c r="D19" s="68"/>
      <c r="E19" s="68"/>
      <c r="F19" s="68"/>
      <c r="G19" s="68"/>
      <c r="H19" s="68"/>
      <c r="I19" s="68"/>
      <c r="J19" s="68"/>
      <c r="K19" s="68"/>
      <c r="L19" s="68"/>
      <c r="M19" s="68"/>
      <c r="N19" s="68"/>
      <c r="O19" s="68"/>
      <c r="P19" s="68"/>
      <c r="Q19" s="68"/>
      <c r="R19" s="68"/>
      <c r="S19" s="68"/>
    </row>
    <row r="20" spans="2:23" x14ac:dyDescent="0.15">
      <c r="B20" s="68"/>
      <c r="C20" s="68"/>
      <c r="D20" s="68"/>
      <c r="E20" s="68"/>
      <c r="F20" s="68"/>
      <c r="G20" s="68"/>
      <c r="H20" s="68"/>
      <c r="I20" s="68"/>
      <c r="J20" s="68"/>
      <c r="K20" s="68"/>
      <c r="L20" s="68"/>
      <c r="M20" s="68"/>
      <c r="N20" s="68"/>
      <c r="O20" s="68"/>
      <c r="P20" s="68"/>
      <c r="Q20" s="68"/>
      <c r="R20" s="68"/>
      <c r="S20" s="68"/>
    </row>
    <row r="21" spans="2:23" x14ac:dyDescent="0.15">
      <c r="B21" s="68"/>
      <c r="C21" s="68"/>
      <c r="D21" s="68"/>
      <c r="E21" s="68"/>
      <c r="F21" s="68"/>
      <c r="G21" s="68"/>
      <c r="H21" s="68"/>
      <c r="I21" s="68"/>
      <c r="J21" s="68"/>
      <c r="K21" s="68"/>
      <c r="L21" s="68"/>
      <c r="M21" s="68"/>
      <c r="N21" s="68"/>
      <c r="O21" s="68"/>
      <c r="P21" s="68"/>
      <c r="Q21" s="68"/>
      <c r="R21" s="68"/>
      <c r="S21" s="68"/>
    </row>
    <row r="22" spans="2:23" x14ac:dyDescent="0.15">
      <c r="B22" s="68"/>
      <c r="C22" s="68"/>
      <c r="D22" s="68"/>
      <c r="E22" s="68"/>
      <c r="F22" s="68"/>
      <c r="G22" s="68"/>
      <c r="H22" s="68"/>
      <c r="I22" s="68"/>
      <c r="J22" s="68"/>
      <c r="K22" s="68"/>
      <c r="L22" s="68"/>
      <c r="M22" s="68"/>
      <c r="N22" s="68"/>
      <c r="O22" s="68"/>
      <c r="P22" s="68"/>
      <c r="Q22" s="68"/>
      <c r="R22" s="68"/>
      <c r="S22" s="68"/>
    </row>
    <row r="23" spans="2:23" x14ac:dyDescent="0.15">
      <c r="B23" s="68"/>
      <c r="C23" s="68"/>
      <c r="D23" s="68"/>
      <c r="E23" s="68"/>
      <c r="F23" s="68"/>
      <c r="G23" s="68"/>
      <c r="H23" s="68"/>
      <c r="I23" s="68"/>
      <c r="J23" s="68"/>
      <c r="K23" s="68"/>
      <c r="L23" s="68"/>
      <c r="M23" s="68"/>
      <c r="N23" s="68"/>
      <c r="O23" s="68"/>
      <c r="P23" s="68"/>
      <c r="Q23" s="68"/>
      <c r="R23" s="68"/>
      <c r="S23" s="68"/>
    </row>
    <row r="24" spans="2:23" x14ac:dyDescent="0.15">
      <c r="B24" s="68"/>
      <c r="C24" s="68"/>
      <c r="D24" s="68"/>
      <c r="E24" s="68"/>
      <c r="F24" s="68"/>
      <c r="G24" s="68"/>
      <c r="H24" s="68"/>
      <c r="I24" s="68"/>
      <c r="J24" s="68"/>
      <c r="K24" s="68"/>
      <c r="L24" s="68"/>
      <c r="M24" s="68"/>
      <c r="N24" s="68"/>
      <c r="O24" s="68"/>
      <c r="P24" s="68"/>
      <c r="Q24" s="68"/>
      <c r="R24" s="68"/>
      <c r="S24" s="68"/>
    </row>
    <row r="25" spans="2:23" x14ac:dyDescent="0.15">
      <c r="B25" s="68"/>
      <c r="C25" s="68"/>
      <c r="D25" s="68"/>
      <c r="E25" s="68"/>
      <c r="F25" s="68"/>
      <c r="G25" s="68"/>
      <c r="H25" s="68"/>
      <c r="I25" s="68"/>
      <c r="J25" s="68"/>
      <c r="K25" s="68"/>
      <c r="L25" s="68"/>
      <c r="M25" s="68"/>
      <c r="N25" s="68"/>
      <c r="O25" s="68"/>
      <c r="P25" s="68"/>
      <c r="Q25" s="68"/>
      <c r="R25" s="68"/>
      <c r="S25" s="68"/>
    </row>
    <row r="26" spans="2:23" x14ac:dyDescent="0.15">
      <c r="B26" s="68"/>
      <c r="C26" s="68"/>
      <c r="D26" s="68"/>
      <c r="E26" s="68"/>
      <c r="F26" s="68"/>
      <c r="G26" s="68"/>
      <c r="H26" s="68"/>
      <c r="I26" s="68"/>
      <c r="J26" s="68"/>
      <c r="K26" s="68"/>
      <c r="L26" s="68"/>
      <c r="M26" s="68"/>
      <c r="N26" s="68"/>
      <c r="O26" s="68"/>
      <c r="P26" s="68"/>
      <c r="Q26" s="68"/>
      <c r="R26" s="68"/>
      <c r="S26" s="68"/>
    </row>
    <row r="27" spans="2:23" x14ac:dyDescent="0.15">
      <c r="B27" s="68"/>
      <c r="C27" s="68"/>
      <c r="D27" s="68"/>
      <c r="E27" s="68"/>
      <c r="F27" s="68"/>
      <c r="G27" s="68"/>
      <c r="H27" s="68"/>
      <c r="I27" s="68"/>
      <c r="J27" s="68"/>
      <c r="K27" s="68"/>
      <c r="L27" s="68"/>
      <c r="M27" s="68"/>
      <c r="N27" s="68"/>
      <c r="O27" s="68"/>
      <c r="P27" s="68"/>
      <c r="Q27" s="68"/>
      <c r="R27" s="68"/>
      <c r="S27" s="68"/>
    </row>
    <row r="28" spans="2:23" x14ac:dyDescent="0.15">
      <c r="B28" s="73" t="s">
        <v>65</v>
      </c>
      <c r="C28" s="73"/>
      <c r="D28" s="73"/>
      <c r="E28" s="73"/>
      <c r="F28" s="73"/>
      <c r="G28" s="73"/>
      <c r="H28" s="73"/>
      <c r="I28" s="73"/>
      <c r="J28" s="73"/>
      <c r="K28" s="73"/>
      <c r="L28" s="73"/>
      <c r="M28" s="73"/>
      <c r="N28" s="73"/>
      <c r="O28" s="73"/>
      <c r="P28" s="73"/>
      <c r="Q28" s="73"/>
      <c r="R28" s="73"/>
      <c r="S28" s="73"/>
    </row>
    <row r="29" spans="2:23" ht="42" customHeight="1" x14ac:dyDescent="0.15">
      <c r="B29" s="74" t="s">
        <v>43</v>
      </c>
      <c r="C29" s="74"/>
      <c r="D29" s="74"/>
      <c r="E29" s="74"/>
      <c r="F29" s="74"/>
      <c r="G29" s="74"/>
      <c r="H29" s="74"/>
      <c r="I29" s="74"/>
      <c r="J29" s="74"/>
      <c r="K29" s="74"/>
      <c r="L29" s="74"/>
      <c r="M29" s="74"/>
      <c r="N29" s="74"/>
      <c r="O29" s="74"/>
      <c r="P29" s="74"/>
      <c r="Q29" s="74"/>
      <c r="R29" s="74"/>
      <c r="S29" s="74"/>
    </row>
    <row r="30" spans="2:23" ht="15" x14ac:dyDescent="0.15">
      <c r="B30" s="75" t="s">
        <v>44</v>
      </c>
      <c r="C30" s="75"/>
      <c r="D30" s="75"/>
      <c r="E30" s="75"/>
      <c r="F30" s="75"/>
      <c r="G30" s="75"/>
      <c r="H30" s="75"/>
      <c r="I30" s="75"/>
      <c r="J30" s="75"/>
      <c r="K30" s="5"/>
      <c r="L30" s="5"/>
      <c r="M30" s="5" t="s">
        <v>1</v>
      </c>
      <c r="N30" s="16"/>
      <c r="O30" s="16"/>
      <c r="P30" s="16"/>
      <c r="Q30" s="16"/>
      <c r="R30" s="16"/>
      <c r="S30" s="16"/>
    </row>
    <row r="31" spans="2:23" ht="15" x14ac:dyDescent="0.15">
      <c r="B31" s="75" t="s">
        <v>45</v>
      </c>
      <c r="C31" s="75"/>
      <c r="D31" s="75"/>
      <c r="E31" s="75"/>
      <c r="F31" s="75"/>
      <c r="G31" s="75"/>
      <c r="H31" s="75"/>
      <c r="I31" s="75"/>
      <c r="J31" s="75"/>
      <c r="K31" s="5"/>
      <c r="L31" s="5"/>
      <c r="M31" s="5" t="s">
        <v>1</v>
      </c>
      <c r="N31" s="16"/>
      <c r="O31" s="16"/>
      <c r="P31" s="16"/>
      <c r="Q31" s="16"/>
      <c r="R31" s="16"/>
      <c r="S31" s="16"/>
      <c r="W31" s="1" t="s">
        <v>1</v>
      </c>
    </row>
    <row r="32" spans="2:23" ht="15" x14ac:dyDescent="0.15">
      <c r="B32" s="75" t="s">
        <v>46</v>
      </c>
      <c r="C32" s="75"/>
      <c r="D32" s="75"/>
      <c r="E32" s="75"/>
      <c r="F32" s="75"/>
      <c r="G32" s="75"/>
      <c r="H32" s="75"/>
      <c r="I32" s="75"/>
      <c r="J32" s="75"/>
      <c r="K32" s="5"/>
      <c r="L32" s="5"/>
      <c r="M32" s="5" t="s">
        <v>1</v>
      </c>
      <c r="N32" s="16"/>
      <c r="O32" s="16"/>
      <c r="P32" s="16"/>
      <c r="Q32" s="16"/>
      <c r="R32" s="16"/>
      <c r="S32" s="16"/>
      <c r="W32" s="1" t="s">
        <v>2</v>
      </c>
    </row>
    <row r="33" spans="2:27" ht="15" x14ac:dyDescent="0.15">
      <c r="B33" s="4" t="s">
        <v>74</v>
      </c>
      <c r="C33" s="4"/>
      <c r="D33" s="4"/>
      <c r="E33" s="4"/>
      <c r="F33" s="4"/>
      <c r="G33" s="4"/>
      <c r="H33" s="4"/>
      <c r="I33" s="4"/>
      <c r="J33" s="4"/>
      <c r="K33" s="5"/>
      <c r="L33" s="5"/>
      <c r="M33" s="5" t="s">
        <v>2</v>
      </c>
      <c r="N33" s="16"/>
      <c r="O33" s="16"/>
      <c r="P33" s="16"/>
      <c r="Q33" s="16"/>
      <c r="R33" s="16"/>
      <c r="S33" s="16"/>
    </row>
    <row r="34" spans="2:27" ht="15" x14ac:dyDescent="0.15">
      <c r="B34" s="75" t="s">
        <v>48</v>
      </c>
      <c r="C34" s="75"/>
      <c r="D34" s="75"/>
      <c r="E34" s="75"/>
      <c r="F34" s="75"/>
      <c r="G34" s="75"/>
      <c r="H34" s="75"/>
      <c r="I34" s="75"/>
      <c r="J34" s="75"/>
      <c r="K34" s="5"/>
      <c r="L34" s="5"/>
      <c r="M34" s="5" t="s">
        <v>1</v>
      </c>
      <c r="N34" s="16"/>
      <c r="O34" s="16"/>
      <c r="P34" s="16"/>
      <c r="Q34" s="16"/>
      <c r="R34" s="16"/>
      <c r="S34" s="16"/>
    </row>
    <row r="35" spans="2:27" ht="15" x14ac:dyDescent="0.15">
      <c r="B35" s="75" t="s">
        <v>47</v>
      </c>
      <c r="C35" s="75"/>
      <c r="D35" s="75"/>
      <c r="E35" s="75"/>
      <c r="F35" s="75"/>
      <c r="G35" s="75"/>
      <c r="H35" s="75"/>
      <c r="I35" s="75"/>
      <c r="J35" s="75"/>
      <c r="K35" s="5"/>
      <c r="L35" s="5"/>
      <c r="M35" s="5" t="s">
        <v>1</v>
      </c>
      <c r="N35" s="16"/>
      <c r="O35" s="16"/>
      <c r="P35" s="16"/>
      <c r="Q35" s="16"/>
      <c r="R35" s="16"/>
      <c r="S35" s="16"/>
    </row>
    <row r="36" spans="2:27" ht="15" x14ac:dyDescent="0.15">
      <c r="B36" s="75" t="s">
        <v>49</v>
      </c>
      <c r="C36" s="75"/>
      <c r="D36" s="75"/>
      <c r="E36" s="75"/>
      <c r="F36" s="75"/>
      <c r="G36" s="75"/>
      <c r="H36" s="75"/>
      <c r="I36" s="75"/>
      <c r="J36" s="75"/>
      <c r="K36" s="5"/>
      <c r="L36" s="5"/>
      <c r="M36" s="5" t="s">
        <v>1</v>
      </c>
      <c r="N36" s="16"/>
      <c r="O36" s="16"/>
      <c r="P36" s="16"/>
      <c r="Q36" s="16"/>
      <c r="R36" s="16"/>
      <c r="S36" s="16"/>
    </row>
    <row r="37" spans="2:27" ht="15" x14ac:dyDescent="0.15">
      <c r="B37" s="4" t="s">
        <v>50</v>
      </c>
      <c r="C37" s="4"/>
      <c r="D37" s="4"/>
      <c r="E37" s="4"/>
      <c r="F37" s="4"/>
      <c r="G37" s="4"/>
      <c r="H37" s="4"/>
      <c r="I37" s="4"/>
      <c r="J37" s="4"/>
      <c r="K37" s="5"/>
      <c r="L37" s="5"/>
      <c r="M37" s="5" t="s">
        <v>1</v>
      </c>
      <c r="N37" s="16"/>
      <c r="O37" s="16"/>
      <c r="P37" s="16"/>
      <c r="Q37" s="16"/>
      <c r="R37" s="16"/>
      <c r="S37" s="16"/>
    </row>
    <row r="38" spans="2:27" ht="15" x14ac:dyDescent="0.15">
      <c r="B38" s="4" t="s">
        <v>51</v>
      </c>
      <c r="C38" s="4"/>
      <c r="D38" s="4"/>
      <c r="E38" s="4"/>
      <c r="F38" s="4"/>
      <c r="G38" s="4"/>
      <c r="H38" s="4"/>
      <c r="I38" s="4"/>
      <c r="J38" s="4"/>
      <c r="K38" s="5"/>
      <c r="L38" s="5"/>
      <c r="M38" s="5" t="s">
        <v>1</v>
      </c>
      <c r="N38" s="16"/>
      <c r="O38" s="16"/>
      <c r="P38" s="16"/>
      <c r="Q38" s="16"/>
      <c r="R38" s="16"/>
      <c r="S38" s="16"/>
    </row>
    <row r="39" spans="2:27" ht="15" x14ac:dyDescent="0.15">
      <c r="B39" s="4" t="s">
        <v>52</v>
      </c>
      <c r="C39" s="4"/>
      <c r="D39" s="4"/>
      <c r="E39" s="4"/>
      <c r="F39" s="4"/>
      <c r="G39" s="4"/>
      <c r="H39" s="4"/>
      <c r="I39" s="4"/>
      <c r="J39" s="4"/>
      <c r="K39" s="5"/>
      <c r="L39" s="5"/>
      <c r="M39" s="5" t="s">
        <v>1</v>
      </c>
      <c r="N39" s="16"/>
      <c r="O39" s="16"/>
      <c r="P39" s="16"/>
      <c r="Q39" s="16"/>
      <c r="R39" s="16"/>
      <c r="S39" s="16"/>
    </row>
    <row r="40" spans="2:27" ht="15" x14ac:dyDescent="0.15">
      <c r="B40" s="4" t="s">
        <v>53</v>
      </c>
      <c r="C40" s="4"/>
      <c r="D40" s="4"/>
      <c r="E40" s="4"/>
      <c r="F40" s="4"/>
      <c r="G40" s="4"/>
      <c r="H40" s="4"/>
      <c r="I40" s="4"/>
      <c r="J40" s="4"/>
      <c r="K40" s="5"/>
      <c r="L40" s="5"/>
      <c r="M40" s="5" t="s">
        <v>1</v>
      </c>
      <c r="N40" s="16"/>
      <c r="O40" s="16"/>
      <c r="P40" s="16"/>
      <c r="Q40" s="16"/>
      <c r="R40" s="16"/>
      <c r="S40" s="16"/>
    </row>
    <row r="41" spans="2:27" ht="15" x14ac:dyDescent="0.15">
      <c r="B41" s="4" t="s">
        <v>54</v>
      </c>
      <c r="C41" s="4"/>
      <c r="D41" s="4"/>
      <c r="E41" s="4"/>
      <c r="F41" s="4"/>
      <c r="G41" s="4"/>
      <c r="H41" s="4"/>
      <c r="I41" s="4"/>
      <c r="J41" s="4"/>
      <c r="K41" s="5"/>
      <c r="L41" s="5"/>
      <c r="M41" s="5" t="s">
        <v>1</v>
      </c>
      <c r="N41" s="16"/>
      <c r="O41" s="16"/>
      <c r="P41" s="16"/>
      <c r="Q41" s="16"/>
      <c r="R41" s="16"/>
      <c r="S41" s="16"/>
    </row>
    <row r="42" spans="2:27" x14ac:dyDescent="0.15">
      <c r="B42" s="16"/>
      <c r="C42" s="16"/>
      <c r="D42" s="16"/>
      <c r="E42" s="16"/>
      <c r="F42" s="16"/>
      <c r="G42" s="16"/>
      <c r="H42" s="16"/>
      <c r="I42" s="16"/>
      <c r="J42" s="16"/>
      <c r="K42" s="16"/>
      <c r="L42" s="16"/>
      <c r="M42" s="16"/>
      <c r="N42" s="16"/>
      <c r="O42" s="16"/>
      <c r="P42" s="16"/>
      <c r="Q42" s="16"/>
      <c r="R42" s="16"/>
      <c r="S42" s="16"/>
    </row>
    <row r="43" spans="2:27" x14ac:dyDescent="0.15">
      <c r="B43" s="78" t="s">
        <v>12</v>
      </c>
      <c r="C43" s="78"/>
      <c r="D43" s="78"/>
      <c r="E43" s="78"/>
      <c r="F43" s="78"/>
      <c r="G43" s="78"/>
      <c r="H43" s="78"/>
      <c r="I43" s="78"/>
      <c r="J43" s="78"/>
      <c r="K43" s="78"/>
      <c r="L43" s="78"/>
      <c r="M43" s="78"/>
      <c r="N43" s="78"/>
      <c r="O43" s="78"/>
      <c r="P43" s="78"/>
      <c r="Q43" s="78"/>
      <c r="R43" s="78"/>
      <c r="S43" s="78"/>
    </row>
    <row r="44" spans="2:27" x14ac:dyDescent="0.15">
      <c r="B44" s="75" t="s">
        <v>13</v>
      </c>
      <c r="C44" s="75"/>
      <c r="D44" s="75"/>
      <c r="E44" s="75"/>
      <c r="F44" s="75"/>
      <c r="G44" s="75"/>
      <c r="H44" s="75"/>
      <c r="I44" s="75"/>
      <c r="J44" s="75"/>
      <c r="M44" s="81" t="s">
        <v>37</v>
      </c>
      <c r="N44" s="82"/>
      <c r="O44" s="82"/>
      <c r="P44" s="82"/>
      <c r="Q44" s="82"/>
      <c r="R44" s="82"/>
      <c r="W44" s="18" t="s">
        <v>37</v>
      </c>
    </row>
    <row r="45" spans="2:27" x14ac:dyDescent="0.15">
      <c r="B45" s="75" t="s">
        <v>14</v>
      </c>
      <c r="C45" s="75"/>
      <c r="D45" s="75"/>
      <c r="E45" s="75"/>
      <c r="F45" s="75"/>
      <c r="G45" s="75"/>
      <c r="H45" s="75"/>
      <c r="I45" s="75"/>
      <c r="J45" s="75"/>
      <c r="M45" s="83" t="s">
        <v>56</v>
      </c>
      <c r="N45" s="83"/>
      <c r="O45" s="83"/>
      <c r="P45" s="83"/>
      <c r="Q45" s="83"/>
      <c r="R45" s="83"/>
      <c r="W45" s="18" t="s">
        <v>38</v>
      </c>
    </row>
    <row r="46" spans="2:27" x14ac:dyDescent="0.15">
      <c r="B46" s="4" t="s">
        <v>55</v>
      </c>
      <c r="C46" s="4"/>
      <c r="D46" s="4"/>
      <c r="E46" s="4"/>
      <c r="F46" s="4"/>
      <c r="G46" s="4"/>
      <c r="H46" s="4"/>
      <c r="I46" s="4"/>
      <c r="J46" s="4"/>
      <c r="M46" s="17" t="s">
        <v>57</v>
      </c>
      <c r="N46" s="6"/>
      <c r="O46" s="6"/>
      <c r="P46" s="6"/>
      <c r="Q46" s="6"/>
      <c r="R46" s="6"/>
      <c r="W46" s="18" t="s">
        <v>59</v>
      </c>
    </row>
    <row r="47" spans="2:27" x14ac:dyDescent="0.15">
      <c r="B47" s="75" t="s">
        <v>15</v>
      </c>
      <c r="C47" s="75"/>
      <c r="D47" s="75"/>
      <c r="E47" s="75"/>
      <c r="F47" s="75"/>
      <c r="G47" s="75"/>
      <c r="H47" s="75"/>
      <c r="I47" s="75"/>
      <c r="J47" s="75"/>
      <c r="M47" s="83" t="str">
        <f>M6</f>
        <v>Pieter Pompies</v>
      </c>
      <c r="N47" s="83"/>
      <c r="O47" s="83"/>
      <c r="P47" s="83"/>
      <c r="Q47" s="83"/>
      <c r="R47" s="83"/>
      <c r="W47" s="1" t="s">
        <v>56</v>
      </c>
      <c r="AA47" s="1" t="s">
        <v>1</v>
      </c>
    </row>
    <row r="48" spans="2:27" x14ac:dyDescent="0.15">
      <c r="B48" s="75" t="s">
        <v>16</v>
      </c>
      <c r="C48" s="75"/>
      <c r="D48" s="75"/>
      <c r="E48" s="75"/>
      <c r="F48" s="75"/>
      <c r="G48" s="75"/>
      <c r="H48" s="75"/>
      <c r="I48" s="75"/>
      <c r="J48" s="75"/>
      <c r="M48" s="83" t="str">
        <f>M6</f>
        <v>Pieter Pompies</v>
      </c>
      <c r="N48" s="83"/>
      <c r="O48" s="83"/>
      <c r="P48" s="83"/>
      <c r="Q48" s="83"/>
      <c r="R48" s="83"/>
      <c r="W48" s="1" t="s">
        <v>57</v>
      </c>
      <c r="AA48" s="1" t="s">
        <v>2</v>
      </c>
    </row>
    <row r="49" spans="2:27" x14ac:dyDescent="0.15">
      <c r="B49" s="75" t="s">
        <v>17</v>
      </c>
      <c r="C49" s="75"/>
      <c r="D49" s="75"/>
      <c r="E49" s="75"/>
      <c r="F49" s="75"/>
      <c r="G49" s="75"/>
      <c r="H49" s="75"/>
      <c r="I49" s="75"/>
      <c r="J49" s="75"/>
      <c r="M49" s="82" t="s">
        <v>39</v>
      </c>
      <c r="N49" s="82"/>
      <c r="O49" s="82"/>
      <c r="P49" s="82"/>
      <c r="Q49" s="82"/>
      <c r="R49" s="82"/>
      <c r="W49" s="1" t="s">
        <v>58</v>
      </c>
    </row>
    <row r="50" spans="2:27" x14ac:dyDescent="0.15">
      <c r="B50" s="75" t="s">
        <v>18</v>
      </c>
      <c r="C50" s="75"/>
      <c r="D50" s="75"/>
      <c r="E50" s="75"/>
      <c r="F50" s="75"/>
      <c r="G50" s="75"/>
      <c r="H50" s="75"/>
      <c r="I50" s="75"/>
      <c r="J50" s="75"/>
      <c r="M50" s="82" t="s">
        <v>39</v>
      </c>
      <c r="N50" s="82"/>
      <c r="O50" s="82"/>
      <c r="P50" s="82"/>
      <c r="Q50" s="82"/>
      <c r="R50" s="82"/>
      <c r="AA50" s="1" t="s">
        <v>0</v>
      </c>
    </row>
    <row r="51" spans="2:27" x14ac:dyDescent="0.15">
      <c r="B51" s="85" t="s">
        <v>19</v>
      </c>
      <c r="C51" s="85"/>
      <c r="D51" s="85"/>
      <c r="E51" s="85"/>
      <c r="F51" s="85"/>
      <c r="G51" s="85"/>
      <c r="H51" s="85"/>
      <c r="I51" s="85"/>
      <c r="J51" s="85"/>
      <c r="M51" s="82" t="s">
        <v>2</v>
      </c>
      <c r="N51" s="82"/>
      <c r="O51" s="82"/>
      <c r="P51" s="82"/>
      <c r="Q51" s="82"/>
      <c r="R51" s="82"/>
      <c r="W51" s="1" t="s">
        <v>59</v>
      </c>
      <c r="AA51" s="1">
        <v>65</v>
      </c>
    </row>
    <row r="52" spans="2:27" x14ac:dyDescent="0.15">
      <c r="B52" s="86" t="s">
        <v>20</v>
      </c>
      <c r="C52" s="86"/>
      <c r="D52" s="86"/>
      <c r="E52" s="86"/>
      <c r="F52" s="86"/>
      <c r="G52" s="86"/>
      <c r="H52" s="86"/>
      <c r="I52" s="86"/>
      <c r="J52" s="86"/>
      <c r="M52" s="1" t="s">
        <v>21</v>
      </c>
      <c r="AA52" s="1" t="s">
        <v>60</v>
      </c>
    </row>
    <row r="53" spans="2:27" x14ac:dyDescent="0.15">
      <c r="B53" s="86"/>
      <c r="C53" s="86"/>
      <c r="D53" s="86"/>
      <c r="E53" s="86"/>
      <c r="F53" s="86"/>
      <c r="G53" s="86"/>
      <c r="H53" s="86"/>
      <c r="I53" s="86"/>
      <c r="J53" s="86"/>
      <c r="M53" s="1" t="s">
        <v>22</v>
      </c>
    </row>
    <row r="54" spans="2:27" x14ac:dyDescent="0.15">
      <c r="B54" s="75" t="s">
        <v>23</v>
      </c>
      <c r="C54" s="75"/>
      <c r="D54" s="75"/>
      <c r="E54" s="75"/>
      <c r="F54" s="75"/>
      <c r="G54" s="75"/>
      <c r="H54" s="75"/>
      <c r="I54" s="75"/>
      <c r="J54" s="75"/>
      <c r="M54" s="19" t="s">
        <v>60</v>
      </c>
      <c r="N54" s="20" t="s">
        <v>64</v>
      </c>
      <c r="O54" s="1" t="s">
        <v>61</v>
      </c>
    </row>
    <row r="55" spans="2:27" x14ac:dyDescent="0.15">
      <c r="M55" s="19" t="s">
        <v>0</v>
      </c>
      <c r="N55" s="20" t="s">
        <v>64</v>
      </c>
      <c r="O55" s="1" t="s">
        <v>62</v>
      </c>
    </row>
    <row r="56" spans="2:27" x14ac:dyDescent="0.15">
      <c r="M56" s="19" t="s">
        <v>0</v>
      </c>
      <c r="N56" s="20" t="s">
        <v>64</v>
      </c>
      <c r="O56" s="1" t="s">
        <v>63</v>
      </c>
    </row>
    <row r="57" spans="2:27" x14ac:dyDescent="0.15">
      <c r="M57" s="19" t="s">
        <v>0</v>
      </c>
      <c r="N57" s="20" t="s">
        <v>64</v>
      </c>
      <c r="O57" s="1" t="s">
        <v>24</v>
      </c>
    </row>
    <row r="58" spans="2:27" x14ac:dyDescent="0.15">
      <c r="B58" s="75" t="s">
        <v>25</v>
      </c>
      <c r="C58" s="75"/>
      <c r="D58" s="75"/>
      <c r="E58" s="75"/>
      <c r="F58" s="75"/>
      <c r="G58" s="75"/>
      <c r="H58" s="75"/>
      <c r="I58" s="75"/>
      <c r="J58" s="75"/>
      <c r="M58" s="21" t="s">
        <v>2</v>
      </c>
      <c r="N58" s="22"/>
      <c r="O58" s="22"/>
      <c r="P58" s="22"/>
      <c r="Q58" s="22"/>
      <c r="R58" s="22"/>
    </row>
    <row r="59" spans="2:27" x14ac:dyDescent="0.15">
      <c r="B59" s="75" t="s">
        <v>26</v>
      </c>
      <c r="C59" s="75"/>
      <c r="D59" s="75"/>
      <c r="E59" s="75"/>
      <c r="F59" s="75"/>
      <c r="G59" s="75"/>
      <c r="H59" s="75"/>
      <c r="I59" s="75"/>
      <c r="J59" s="75"/>
      <c r="M59" s="14" t="s">
        <v>40</v>
      </c>
    </row>
    <row r="62" spans="2:27" x14ac:dyDescent="0.15">
      <c r="B62" s="78" t="s">
        <v>66</v>
      </c>
      <c r="C62" s="78"/>
      <c r="D62" s="78"/>
      <c r="E62" s="78"/>
      <c r="F62" s="78"/>
      <c r="G62" s="78"/>
      <c r="H62" s="78"/>
      <c r="I62" s="78"/>
      <c r="J62" s="78"/>
      <c r="K62" s="78"/>
      <c r="L62" s="78"/>
      <c r="M62" s="78"/>
      <c r="N62" s="78"/>
      <c r="O62" s="78"/>
      <c r="P62" s="78"/>
      <c r="Q62" s="78"/>
      <c r="R62" s="78"/>
      <c r="S62" s="78"/>
      <c r="W62" s="1" t="s">
        <v>68</v>
      </c>
    </row>
    <row r="63" spans="2:27" x14ac:dyDescent="0.15">
      <c r="B63" s="4" t="s">
        <v>67</v>
      </c>
      <c r="C63" s="4"/>
      <c r="D63" s="4"/>
      <c r="E63" s="4"/>
      <c r="F63" s="4"/>
      <c r="G63" s="4"/>
      <c r="H63" s="4"/>
      <c r="I63" s="4"/>
      <c r="J63" s="4"/>
      <c r="M63" s="1" t="s">
        <v>68</v>
      </c>
      <c r="W63" s="1" t="s">
        <v>69</v>
      </c>
    </row>
    <row r="64" spans="2:27" x14ac:dyDescent="0.15">
      <c r="B64" s="4"/>
      <c r="C64" s="4"/>
      <c r="D64" s="4"/>
      <c r="E64" s="4"/>
      <c r="F64" s="4"/>
      <c r="G64" s="4"/>
      <c r="H64" s="4"/>
      <c r="I64" s="4"/>
      <c r="J64" s="4"/>
      <c r="M64" s="14" t="s">
        <v>70</v>
      </c>
      <c r="W64" s="1" t="s">
        <v>70</v>
      </c>
    </row>
    <row r="65" spans="2:23" ht="13" customHeight="1" x14ac:dyDescent="0.15">
      <c r="B65" s="4" t="s">
        <v>71</v>
      </c>
      <c r="C65" s="4"/>
      <c r="D65" s="4"/>
      <c r="E65" s="4"/>
      <c r="F65" s="4"/>
      <c r="G65" s="4"/>
      <c r="H65" s="4"/>
      <c r="I65" s="4"/>
      <c r="J65" s="4"/>
      <c r="M65" s="70" t="s">
        <v>72</v>
      </c>
      <c r="N65" s="70"/>
      <c r="O65" s="70"/>
      <c r="P65" s="70"/>
      <c r="Q65" s="70"/>
      <c r="R65" s="70"/>
      <c r="S65" s="70"/>
    </row>
    <row r="66" spans="2:23" x14ac:dyDescent="0.15">
      <c r="B66" s="4"/>
      <c r="C66" s="4"/>
      <c r="D66" s="4"/>
      <c r="E66" s="4"/>
      <c r="F66" s="4"/>
      <c r="G66" s="4"/>
      <c r="H66" s="4"/>
      <c r="I66" s="4"/>
      <c r="J66" s="4"/>
      <c r="M66" s="70"/>
      <c r="N66" s="70"/>
      <c r="O66" s="70"/>
      <c r="P66" s="70"/>
      <c r="Q66" s="70"/>
      <c r="R66" s="70"/>
      <c r="S66" s="70"/>
      <c r="W66" s="1" t="s">
        <v>0</v>
      </c>
    </row>
    <row r="67" spans="2:23" x14ac:dyDescent="0.15">
      <c r="B67" s="4"/>
      <c r="C67" s="4"/>
      <c r="D67" s="4"/>
      <c r="E67" s="4"/>
      <c r="F67" s="4"/>
      <c r="G67" s="4"/>
      <c r="H67" s="4"/>
      <c r="I67" s="4"/>
      <c r="J67" s="4"/>
      <c r="M67" s="70"/>
      <c r="N67" s="70"/>
      <c r="O67" s="70"/>
      <c r="P67" s="70"/>
      <c r="Q67" s="70"/>
      <c r="R67" s="70"/>
      <c r="S67" s="70"/>
      <c r="W67" s="1" t="s">
        <v>75</v>
      </c>
    </row>
    <row r="68" spans="2:23" ht="13" customHeight="1" x14ac:dyDescent="0.15">
      <c r="B68" s="4" t="s">
        <v>73</v>
      </c>
      <c r="C68" s="4"/>
      <c r="D68" s="4"/>
      <c r="E68" s="4"/>
      <c r="F68" s="4"/>
      <c r="G68" s="4"/>
      <c r="H68" s="4"/>
      <c r="I68" s="4"/>
      <c r="J68" s="4"/>
      <c r="M68" s="70" t="str">
        <f>IF(OR(M32=W31,M33=W31),W67,W47)</f>
        <v>Income will be required from this investment, ideally increasing every year but every year it will be looked at to determine what a healthy increase would be as the clients need changes and how the market performs</v>
      </c>
      <c r="N68" s="70"/>
      <c r="O68" s="70"/>
      <c r="P68" s="70"/>
      <c r="Q68" s="70"/>
      <c r="R68" s="70"/>
      <c r="S68" s="70"/>
    </row>
    <row r="69" spans="2:23" x14ac:dyDescent="0.15">
      <c r="B69" s="4"/>
      <c r="C69" s="4"/>
      <c r="D69" s="4"/>
      <c r="E69" s="4"/>
      <c r="F69" s="4"/>
      <c r="G69" s="4"/>
      <c r="H69" s="4"/>
      <c r="I69" s="4"/>
      <c r="J69" s="4"/>
      <c r="M69" s="70"/>
      <c r="N69" s="70"/>
      <c r="O69" s="70"/>
      <c r="P69" s="70"/>
      <c r="Q69" s="70"/>
      <c r="R69" s="70"/>
      <c r="S69" s="70"/>
      <c r="W69" s="1" t="s">
        <v>76</v>
      </c>
    </row>
    <row r="70" spans="2:23" x14ac:dyDescent="0.15">
      <c r="B70" s="4"/>
      <c r="C70" s="4"/>
      <c r="D70" s="4"/>
      <c r="E70" s="4"/>
      <c r="F70" s="4"/>
      <c r="G70" s="4"/>
      <c r="H70" s="4"/>
      <c r="I70" s="4"/>
      <c r="J70" s="4"/>
      <c r="M70" s="70"/>
      <c r="N70" s="70"/>
      <c r="O70" s="70"/>
      <c r="P70" s="70"/>
      <c r="Q70" s="70"/>
      <c r="R70" s="70"/>
      <c r="S70" s="70"/>
    </row>
    <row r="71" spans="2:23" ht="13" customHeight="1" x14ac:dyDescent="0.15">
      <c r="B71" s="4" t="s">
        <v>77</v>
      </c>
      <c r="C71" s="4"/>
      <c r="D71" s="4"/>
      <c r="E71" s="4"/>
      <c r="F71" s="4"/>
      <c r="G71" s="4"/>
      <c r="H71" s="4"/>
      <c r="I71" s="4"/>
      <c r="J71" s="4"/>
      <c r="M71" s="70" t="str">
        <f>IF(M46=W47,W47,W69)</f>
        <v>Client is aware that the higher the risk of the investment the greater the risk of volatility will be. Staying in the market I always important when investing for long term and was explained.</v>
      </c>
      <c r="N71" s="70"/>
      <c r="O71" s="70"/>
      <c r="P71" s="70"/>
      <c r="Q71" s="70"/>
      <c r="R71" s="70"/>
      <c r="S71" s="70"/>
      <c r="W71" s="1" t="s">
        <v>79</v>
      </c>
    </row>
    <row r="72" spans="2:23" x14ac:dyDescent="0.15">
      <c r="B72" s="4"/>
      <c r="C72" s="4"/>
      <c r="D72" s="4"/>
      <c r="E72" s="4"/>
      <c r="F72" s="4"/>
      <c r="G72" s="4"/>
      <c r="H72" s="4"/>
      <c r="I72" s="4"/>
      <c r="J72" s="4"/>
      <c r="M72" s="70"/>
      <c r="N72" s="70"/>
      <c r="O72" s="70"/>
      <c r="P72" s="70"/>
      <c r="Q72" s="70"/>
      <c r="R72" s="70"/>
      <c r="S72" s="70"/>
    </row>
    <row r="73" spans="2:23" x14ac:dyDescent="0.15">
      <c r="B73" s="4"/>
      <c r="C73" s="4"/>
      <c r="D73" s="4"/>
      <c r="E73" s="4"/>
      <c r="F73" s="4"/>
      <c r="G73" s="4"/>
      <c r="H73" s="4"/>
      <c r="I73" s="4"/>
      <c r="J73" s="4"/>
      <c r="M73" s="70"/>
      <c r="N73" s="70"/>
      <c r="O73" s="70"/>
      <c r="P73" s="70"/>
      <c r="Q73" s="70"/>
      <c r="R73" s="70"/>
      <c r="S73" s="70"/>
      <c r="W73" s="1" t="s">
        <v>81</v>
      </c>
    </row>
    <row r="74" spans="2:23" ht="13" customHeight="1" x14ac:dyDescent="0.15">
      <c r="B74" s="4" t="s">
        <v>78</v>
      </c>
      <c r="C74" s="4"/>
      <c r="D74" s="4"/>
      <c r="E74" s="4"/>
      <c r="F74" s="4"/>
      <c r="G74" s="4"/>
      <c r="H74" s="4"/>
      <c r="I74" s="4"/>
      <c r="J74" s="4"/>
      <c r="M74" s="70" t="str">
        <f>IF(M71=W47,W47,W71)</f>
        <v>The client does not want to lose any capital during the investment period and ideally outperform inflation to make sure investment goals will be reached</v>
      </c>
      <c r="N74" s="70"/>
      <c r="O74" s="70"/>
      <c r="P74" s="70"/>
      <c r="Q74" s="70"/>
      <c r="R74" s="70"/>
      <c r="S74" s="70"/>
    </row>
    <row r="75" spans="2:23" x14ac:dyDescent="0.15">
      <c r="B75" s="4"/>
      <c r="C75" s="4"/>
      <c r="D75" s="4"/>
      <c r="E75" s="4"/>
      <c r="F75" s="4"/>
      <c r="G75" s="4"/>
      <c r="H75" s="4"/>
      <c r="I75" s="4"/>
      <c r="J75" s="4"/>
      <c r="M75" s="70"/>
      <c r="N75" s="70"/>
      <c r="O75" s="70"/>
      <c r="P75" s="70"/>
      <c r="Q75" s="70"/>
      <c r="R75" s="70"/>
      <c r="S75" s="70"/>
      <c r="W75" s="1" t="s">
        <v>83</v>
      </c>
    </row>
    <row r="76" spans="2:23" x14ac:dyDescent="0.15">
      <c r="B76" s="4"/>
      <c r="C76" s="4"/>
      <c r="D76" s="4"/>
      <c r="E76" s="4"/>
      <c r="F76" s="4"/>
      <c r="G76" s="4"/>
      <c r="H76" s="4"/>
      <c r="I76" s="4"/>
      <c r="J76" s="4"/>
      <c r="M76" s="70"/>
      <c r="N76" s="70"/>
      <c r="O76" s="70"/>
      <c r="P76" s="70"/>
      <c r="Q76" s="70"/>
      <c r="R76" s="70"/>
      <c r="S76" s="70"/>
    </row>
    <row r="77" spans="2:23" ht="13" customHeight="1" x14ac:dyDescent="0.15">
      <c r="B77" s="4" t="s">
        <v>80</v>
      </c>
      <c r="C77" s="4"/>
      <c r="D77" s="4"/>
      <c r="E77" s="4"/>
      <c r="F77" s="4"/>
      <c r="G77" s="4"/>
      <c r="H77" s="4"/>
      <c r="I77" s="4"/>
      <c r="J77" s="4"/>
      <c r="M77" s="70" t="str">
        <f>IF(M74=W47,W47,W73)</f>
        <v>With so many hundreds of funds to choose from when it comes to investing it is almost impossible to know where to begin for a client going through every single one of them. I suggested a structure we use with some alternatives but the current structure is a well balanced structure and this includes discussing the risk of the diversification and also the past performances. This is not the future returns but an indication. Going through the fund fact sheets explains the risk in detail which the client is happy with</v>
      </c>
      <c r="N77" s="70"/>
      <c r="O77" s="70"/>
      <c r="P77" s="70"/>
      <c r="Q77" s="70"/>
      <c r="R77" s="70"/>
      <c r="S77" s="70"/>
    </row>
    <row r="78" spans="2:23" x14ac:dyDescent="0.15">
      <c r="B78" s="4"/>
      <c r="C78" s="4"/>
      <c r="D78" s="4"/>
      <c r="E78" s="4"/>
      <c r="F78" s="4"/>
      <c r="G78" s="4"/>
      <c r="H78" s="4"/>
      <c r="I78" s="4"/>
      <c r="J78" s="4"/>
      <c r="M78" s="70"/>
      <c r="N78" s="70"/>
      <c r="O78" s="70"/>
      <c r="P78" s="70"/>
      <c r="Q78" s="70"/>
      <c r="R78" s="70"/>
      <c r="S78" s="70"/>
    </row>
    <row r="79" spans="2:23" x14ac:dyDescent="0.15">
      <c r="B79" s="4"/>
      <c r="C79" s="4"/>
      <c r="D79" s="4"/>
      <c r="E79" s="4"/>
      <c r="F79" s="4"/>
      <c r="G79" s="4"/>
      <c r="H79" s="4"/>
      <c r="I79" s="4"/>
      <c r="J79" s="4"/>
      <c r="M79" s="70"/>
      <c r="N79" s="70"/>
      <c r="O79" s="70"/>
      <c r="P79" s="70"/>
      <c r="Q79" s="70"/>
      <c r="R79" s="70"/>
      <c r="S79" s="70"/>
    </row>
    <row r="80" spans="2:23" x14ac:dyDescent="0.15">
      <c r="B80" s="4"/>
      <c r="C80" s="4"/>
      <c r="D80" s="4"/>
      <c r="E80" s="4"/>
      <c r="F80" s="4"/>
      <c r="G80" s="4"/>
      <c r="H80" s="4"/>
      <c r="I80" s="4"/>
      <c r="J80" s="4"/>
      <c r="M80" s="70"/>
      <c r="N80" s="70"/>
      <c r="O80" s="70"/>
      <c r="P80" s="70"/>
      <c r="Q80" s="70"/>
      <c r="R80" s="70"/>
      <c r="S80" s="70"/>
    </row>
    <row r="81" spans="1:23" x14ac:dyDescent="0.15">
      <c r="B81" s="4"/>
      <c r="C81" s="4"/>
      <c r="D81" s="4"/>
      <c r="E81" s="4"/>
      <c r="F81" s="4"/>
      <c r="G81" s="4"/>
      <c r="H81" s="4"/>
      <c r="I81" s="4"/>
      <c r="J81" s="4"/>
      <c r="M81" s="70"/>
      <c r="N81" s="70"/>
      <c r="O81" s="70"/>
      <c r="P81" s="70"/>
      <c r="Q81" s="70"/>
      <c r="R81" s="70"/>
      <c r="S81" s="70"/>
    </row>
    <row r="82" spans="1:23" x14ac:dyDescent="0.15">
      <c r="B82" s="4"/>
      <c r="C82" s="4"/>
      <c r="D82" s="4"/>
      <c r="E82" s="4"/>
      <c r="F82" s="4"/>
      <c r="G82" s="4"/>
      <c r="H82" s="4"/>
      <c r="I82" s="4"/>
      <c r="J82" s="4"/>
      <c r="M82" s="70"/>
      <c r="N82" s="70"/>
      <c r="O82" s="70"/>
      <c r="P82" s="70"/>
      <c r="Q82" s="70"/>
      <c r="R82" s="70"/>
      <c r="S82" s="70"/>
    </row>
    <row r="83" spans="1:23" s="72" customFormat="1" x14ac:dyDescent="0.15">
      <c r="A83" s="1"/>
      <c r="B83" s="4"/>
      <c r="C83" s="4"/>
      <c r="D83" s="4"/>
      <c r="E83" s="4"/>
      <c r="F83" s="4"/>
      <c r="G83" s="4"/>
      <c r="H83" s="4"/>
      <c r="I83" s="4"/>
      <c r="J83" s="4"/>
      <c r="K83" s="1"/>
      <c r="L83" s="1"/>
      <c r="M83" s="70"/>
      <c r="N83" s="70"/>
      <c r="O83" s="70"/>
      <c r="P83" s="70"/>
      <c r="Q83" s="70"/>
      <c r="R83" s="70"/>
      <c r="S83" s="70"/>
      <c r="T83" s="1"/>
      <c r="U83" s="1"/>
      <c r="V83" s="1"/>
      <c r="W83" s="71" t="s">
        <v>85</v>
      </c>
    </row>
    <row r="84" spans="1:23" ht="30" customHeight="1" x14ac:dyDescent="0.15">
      <c r="B84" s="4" t="s">
        <v>82</v>
      </c>
      <c r="C84" s="4"/>
      <c r="D84" s="4"/>
      <c r="E84" s="4"/>
      <c r="F84" s="4"/>
      <c r="G84" s="4"/>
      <c r="H84" s="4"/>
      <c r="I84" s="4"/>
      <c r="J84" s="4"/>
      <c r="M84" s="70" t="str">
        <f>IF(M77=W47,W47,W75)</f>
        <v>Client understands that investing in a market you can't choose your annual return as it flucatuates and it is dependending on how the markets will perform</v>
      </c>
      <c r="N84" s="70"/>
      <c r="O84" s="70"/>
      <c r="P84" s="70"/>
      <c r="Q84" s="70"/>
      <c r="R84" s="70"/>
      <c r="S84" s="70"/>
    </row>
    <row r="85" spans="1:23" ht="14" customHeight="1" x14ac:dyDescent="0.15">
      <c r="M85" s="7"/>
      <c r="N85" s="7"/>
      <c r="O85" s="7"/>
      <c r="P85" s="7"/>
      <c r="Q85" s="7"/>
      <c r="R85" s="7"/>
      <c r="S85" s="7"/>
    </row>
    <row r="86" spans="1:23" x14ac:dyDescent="0.15">
      <c r="B86" s="73" t="s">
        <v>84</v>
      </c>
      <c r="C86" s="73"/>
      <c r="D86" s="73"/>
      <c r="E86" s="73"/>
      <c r="F86" s="73"/>
      <c r="G86" s="73"/>
      <c r="H86" s="73"/>
      <c r="I86" s="73"/>
      <c r="J86" s="73"/>
      <c r="K86" s="73"/>
      <c r="L86" s="73"/>
      <c r="M86" s="73"/>
      <c r="N86" s="73"/>
      <c r="O86" s="73"/>
      <c r="P86" s="73"/>
      <c r="Q86" s="73"/>
      <c r="R86" s="73"/>
      <c r="S86" s="73"/>
    </row>
    <row r="87" spans="1:23" ht="13" customHeight="1" x14ac:dyDescent="0.15">
      <c r="B87" s="74" t="str">
        <f>IF(M77=W47,W47,W83)</f>
        <v>Risk capacity in its simplest form means that you have the financial means to sustain your investments even in poor market conditions as they occur from time to time. It means that you have the financial means over the short- to medium- term to absorb market volatility in your investment portfolio that is positioned to provide you with long-term inflation-beating returns. Client is happy with the proposals and the investment is structured according to the needs objectives.</v>
      </c>
      <c r="C87" s="74"/>
      <c r="D87" s="74"/>
      <c r="E87" s="74"/>
      <c r="F87" s="74"/>
      <c r="G87" s="74"/>
      <c r="H87" s="74"/>
      <c r="I87" s="74"/>
      <c r="J87" s="74"/>
      <c r="K87" s="74"/>
      <c r="L87" s="74"/>
      <c r="M87" s="74"/>
      <c r="N87" s="74"/>
      <c r="O87" s="74"/>
      <c r="P87" s="74"/>
      <c r="Q87" s="74"/>
      <c r="R87" s="74"/>
      <c r="S87" s="74"/>
    </row>
    <row r="88" spans="1:23" x14ac:dyDescent="0.15">
      <c r="B88" s="74"/>
      <c r="C88" s="74"/>
      <c r="D88" s="74"/>
      <c r="E88" s="74"/>
      <c r="F88" s="74"/>
      <c r="G88" s="74"/>
      <c r="H88" s="74"/>
      <c r="I88" s="74"/>
      <c r="J88" s="74"/>
      <c r="K88" s="74"/>
      <c r="L88" s="74"/>
      <c r="M88" s="74"/>
      <c r="N88" s="74"/>
      <c r="O88" s="74"/>
      <c r="P88" s="74"/>
      <c r="Q88" s="74"/>
      <c r="R88" s="74"/>
      <c r="S88" s="74"/>
    </row>
    <row r="89" spans="1:23" x14ac:dyDescent="0.15">
      <c r="B89" s="74"/>
      <c r="C89" s="74"/>
      <c r="D89" s="74"/>
      <c r="E89" s="74"/>
      <c r="F89" s="74"/>
      <c r="G89" s="74"/>
      <c r="H89" s="74"/>
      <c r="I89" s="74"/>
      <c r="J89" s="74"/>
      <c r="K89" s="74"/>
      <c r="L89" s="74"/>
      <c r="M89" s="74"/>
      <c r="N89" s="74"/>
      <c r="O89" s="74"/>
      <c r="P89" s="74"/>
      <c r="Q89" s="74"/>
      <c r="R89" s="74"/>
      <c r="S89" s="74"/>
    </row>
    <row r="90" spans="1:23" x14ac:dyDescent="0.15">
      <c r="B90" s="74"/>
      <c r="C90" s="74"/>
      <c r="D90" s="74"/>
      <c r="E90" s="74"/>
      <c r="F90" s="74"/>
      <c r="G90" s="74"/>
      <c r="H90" s="74"/>
      <c r="I90" s="74"/>
      <c r="J90" s="74"/>
      <c r="K90" s="74"/>
      <c r="L90" s="74"/>
      <c r="M90" s="74"/>
      <c r="N90" s="74"/>
      <c r="O90" s="74"/>
      <c r="P90" s="74"/>
      <c r="Q90" s="74"/>
      <c r="R90" s="74"/>
      <c r="S90" s="74"/>
    </row>
    <row r="91" spans="1:23" x14ac:dyDescent="0.15">
      <c r="B91" s="74"/>
      <c r="C91" s="74"/>
      <c r="D91" s="74"/>
      <c r="E91" s="74"/>
      <c r="F91" s="74"/>
      <c r="G91" s="74"/>
      <c r="H91" s="74"/>
      <c r="I91" s="74"/>
      <c r="J91" s="74"/>
      <c r="K91" s="74"/>
      <c r="L91" s="74"/>
      <c r="M91" s="74"/>
      <c r="N91" s="74"/>
      <c r="O91" s="74"/>
      <c r="P91" s="74"/>
      <c r="Q91" s="74"/>
      <c r="R91" s="74"/>
      <c r="S91" s="74"/>
    </row>
    <row r="92" spans="1:23" x14ac:dyDescent="0.15">
      <c r="B92" s="23"/>
      <c r="C92" s="23"/>
      <c r="D92" s="23"/>
      <c r="E92" s="23"/>
      <c r="F92" s="23"/>
      <c r="G92" s="23"/>
      <c r="H92" s="23"/>
      <c r="I92" s="23"/>
      <c r="J92" s="23"/>
      <c r="K92" s="23"/>
      <c r="L92" s="23"/>
      <c r="M92" s="23"/>
      <c r="N92" s="23"/>
      <c r="O92" s="23"/>
      <c r="P92" s="23"/>
      <c r="Q92" s="23"/>
      <c r="R92" s="23"/>
      <c r="S92" s="23"/>
    </row>
    <row r="93" spans="1:23" x14ac:dyDescent="0.15">
      <c r="B93" s="78" t="s">
        <v>27</v>
      </c>
      <c r="C93" s="78"/>
      <c r="D93" s="78"/>
      <c r="E93" s="78"/>
      <c r="F93" s="78"/>
      <c r="G93" s="78"/>
      <c r="H93" s="78"/>
      <c r="I93" s="78"/>
      <c r="J93" s="78"/>
      <c r="K93" s="78"/>
      <c r="L93" s="78"/>
      <c r="M93" s="78"/>
      <c r="N93" s="78"/>
      <c r="O93" s="78"/>
      <c r="P93" s="78"/>
      <c r="Q93" s="78"/>
      <c r="R93" s="78"/>
      <c r="S93" s="78"/>
    </row>
    <row r="94" spans="1:23" x14ac:dyDescent="0.15">
      <c r="B94" s="75" t="s">
        <v>28</v>
      </c>
      <c r="C94" s="75"/>
      <c r="D94" s="75"/>
      <c r="E94" s="75"/>
      <c r="F94" s="75"/>
      <c r="G94" s="75"/>
      <c r="H94" s="75"/>
      <c r="I94" s="75"/>
      <c r="J94" s="75"/>
      <c r="K94" s="75"/>
      <c r="L94" s="75"/>
      <c r="M94" s="75"/>
      <c r="N94" s="68" t="s">
        <v>36</v>
      </c>
      <c r="O94" s="68"/>
      <c r="P94" s="68"/>
      <c r="Q94" s="68"/>
      <c r="R94" s="68"/>
      <c r="S94" s="68"/>
    </row>
    <row r="95" spans="1:23" x14ac:dyDescent="0.15">
      <c r="B95" s="84"/>
      <c r="C95" s="84"/>
      <c r="D95" s="84"/>
      <c r="E95" s="84"/>
      <c r="F95" s="84"/>
      <c r="G95" s="84"/>
      <c r="H95" s="84"/>
      <c r="I95" s="84"/>
      <c r="J95" s="84"/>
      <c r="N95" s="68"/>
      <c r="O95" s="68"/>
      <c r="P95" s="68"/>
      <c r="Q95" s="68"/>
      <c r="R95" s="68"/>
      <c r="S95" s="68"/>
    </row>
    <row r="96" spans="1:23" x14ac:dyDescent="0.15">
      <c r="B96" s="84"/>
      <c r="C96" s="84"/>
      <c r="D96" s="84"/>
      <c r="E96" s="84"/>
      <c r="F96" s="84"/>
      <c r="G96" s="84"/>
      <c r="H96" s="84"/>
      <c r="I96" s="84"/>
      <c r="J96" s="84"/>
    </row>
    <row r="97" spans="2:19" x14ac:dyDescent="0.15">
      <c r="B97" s="75" t="s">
        <v>29</v>
      </c>
      <c r="C97" s="75"/>
      <c r="D97" s="75"/>
      <c r="E97" s="75"/>
      <c r="F97" s="75"/>
      <c r="G97" s="75"/>
      <c r="H97" s="75"/>
      <c r="I97" s="75"/>
      <c r="J97" s="75"/>
      <c r="K97" s="75"/>
      <c r="L97" s="75"/>
      <c r="M97" s="75"/>
      <c r="N97" s="75"/>
      <c r="O97" s="75"/>
      <c r="P97" s="75"/>
      <c r="Q97" s="75"/>
      <c r="R97" s="75"/>
      <c r="S97" s="75"/>
    </row>
    <row r="98" spans="2:19" x14ac:dyDescent="0.15">
      <c r="B98" s="68"/>
      <c r="C98" s="68"/>
      <c r="D98" s="68"/>
      <c r="E98" s="68"/>
      <c r="F98" s="68"/>
      <c r="G98" s="68"/>
      <c r="H98" s="68"/>
      <c r="I98" s="68"/>
      <c r="J98" s="68"/>
      <c r="K98" s="68"/>
      <c r="L98" s="68"/>
      <c r="M98" s="68"/>
      <c r="N98" s="68"/>
      <c r="O98" s="68"/>
      <c r="P98" s="68"/>
      <c r="Q98" s="68"/>
      <c r="R98" s="68"/>
      <c r="S98" s="68"/>
    </row>
    <row r="99" spans="2:19" x14ac:dyDescent="0.15">
      <c r="B99" s="68"/>
      <c r="C99" s="68"/>
      <c r="D99" s="68"/>
      <c r="E99" s="68"/>
      <c r="F99" s="68"/>
      <c r="G99" s="68"/>
      <c r="H99" s="68"/>
      <c r="I99" s="68"/>
      <c r="J99" s="68"/>
      <c r="K99" s="68"/>
      <c r="L99" s="68"/>
      <c r="M99" s="68"/>
      <c r="N99" s="68"/>
      <c r="O99" s="68"/>
      <c r="P99" s="68"/>
      <c r="Q99" s="68"/>
      <c r="R99" s="68"/>
      <c r="S99" s="68"/>
    </row>
    <row r="100" spans="2:19" x14ac:dyDescent="0.15">
      <c r="B100" s="68"/>
      <c r="C100" s="68"/>
      <c r="D100" s="68"/>
      <c r="E100" s="68"/>
      <c r="F100" s="68"/>
      <c r="G100" s="68"/>
      <c r="H100" s="68"/>
      <c r="I100" s="68"/>
      <c r="J100" s="68"/>
      <c r="K100" s="68"/>
      <c r="L100" s="68"/>
      <c r="M100" s="68"/>
      <c r="N100" s="68"/>
      <c r="O100" s="68"/>
      <c r="P100" s="68"/>
      <c r="Q100" s="68"/>
      <c r="R100" s="68"/>
      <c r="S100" s="68"/>
    </row>
    <row r="101" spans="2:19" x14ac:dyDescent="0.15">
      <c r="B101" s="68"/>
      <c r="C101" s="68"/>
      <c r="D101" s="68"/>
      <c r="E101" s="68"/>
      <c r="F101" s="68"/>
      <c r="G101" s="68"/>
      <c r="H101" s="68"/>
      <c r="I101" s="68"/>
      <c r="J101" s="68"/>
      <c r="K101" s="68"/>
      <c r="L101" s="68"/>
      <c r="M101" s="68"/>
      <c r="N101" s="68"/>
      <c r="O101" s="68"/>
      <c r="P101" s="68"/>
      <c r="Q101" s="68"/>
      <c r="R101" s="68"/>
      <c r="S101" s="68"/>
    </row>
    <row r="102" spans="2:19" x14ac:dyDescent="0.15">
      <c r="B102" s="68"/>
      <c r="C102" s="68"/>
      <c r="D102" s="68"/>
      <c r="E102" s="68"/>
      <c r="F102" s="68"/>
      <c r="G102" s="68"/>
      <c r="H102" s="68"/>
      <c r="I102" s="68"/>
      <c r="J102" s="68"/>
      <c r="K102" s="68"/>
      <c r="L102" s="68"/>
      <c r="M102" s="68"/>
      <c r="N102" s="68"/>
      <c r="O102" s="68"/>
      <c r="P102" s="68"/>
      <c r="Q102" s="68"/>
      <c r="R102" s="68"/>
      <c r="S102" s="68"/>
    </row>
    <row r="103" spans="2:19" x14ac:dyDescent="0.15">
      <c r="B103" s="68"/>
      <c r="C103" s="68"/>
      <c r="D103" s="68"/>
      <c r="E103" s="68"/>
      <c r="F103" s="68"/>
      <c r="G103" s="68"/>
      <c r="H103" s="68"/>
      <c r="I103" s="68"/>
      <c r="J103" s="68"/>
      <c r="K103" s="68"/>
      <c r="L103" s="68"/>
      <c r="M103" s="68"/>
      <c r="N103" s="68"/>
      <c r="O103" s="68"/>
      <c r="P103" s="68"/>
      <c r="Q103" s="68"/>
      <c r="R103" s="68"/>
      <c r="S103" s="68"/>
    </row>
    <row r="104" spans="2:19" x14ac:dyDescent="0.15">
      <c r="B104" s="68"/>
      <c r="C104" s="68"/>
      <c r="D104" s="68"/>
      <c r="E104" s="68"/>
      <c r="F104" s="68"/>
      <c r="G104" s="68"/>
      <c r="H104" s="68"/>
      <c r="I104" s="68"/>
      <c r="J104" s="68"/>
      <c r="K104" s="68"/>
      <c r="L104" s="68"/>
      <c r="M104" s="68"/>
      <c r="N104" s="68"/>
      <c r="O104" s="68"/>
      <c r="P104" s="68"/>
      <c r="Q104" s="68"/>
      <c r="R104" s="68"/>
      <c r="S104" s="68"/>
    </row>
    <row r="105" spans="2:19" x14ac:dyDescent="0.15">
      <c r="B105" s="68"/>
      <c r="C105" s="68"/>
      <c r="D105" s="68"/>
      <c r="E105" s="68"/>
      <c r="F105" s="68"/>
      <c r="G105" s="68"/>
      <c r="H105" s="68"/>
      <c r="I105" s="68"/>
      <c r="J105" s="68"/>
      <c r="K105" s="68"/>
      <c r="L105" s="68"/>
      <c r="M105" s="68"/>
      <c r="N105" s="68"/>
      <c r="O105" s="68"/>
      <c r="P105" s="68"/>
      <c r="Q105" s="68"/>
      <c r="R105" s="68"/>
      <c r="S105" s="68"/>
    </row>
    <row r="106" spans="2:19" x14ac:dyDescent="0.15">
      <c r="B106" s="68"/>
      <c r="C106" s="68"/>
      <c r="D106" s="68"/>
      <c r="E106" s="68"/>
      <c r="F106" s="68"/>
      <c r="G106" s="68"/>
      <c r="H106" s="68"/>
      <c r="I106" s="68"/>
      <c r="J106" s="68"/>
      <c r="K106" s="68"/>
      <c r="L106" s="68"/>
      <c r="M106" s="68"/>
      <c r="N106" s="68"/>
      <c r="O106" s="68"/>
      <c r="P106" s="68"/>
      <c r="Q106" s="68"/>
      <c r="R106" s="68"/>
      <c r="S106" s="68"/>
    </row>
    <row r="107" spans="2:19" x14ac:dyDescent="0.15">
      <c r="B107" s="68"/>
      <c r="C107" s="68"/>
      <c r="D107" s="68"/>
      <c r="E107" s="68"/>
      <c r="F107" s="68"/>
      <c r="G107" s="68"/>
      <c r="H107" s="68"/>
      <c r="I107" s="68"/>
      <c r="J107" s="68"/>
      <c r="K107" s="68"/>
      <c r="L107" s="68"/>
      <c r="M107" s="68"/>
      <c r="N107" s="68"/>
      <c r="O107" s="68"/>
      <c r="P107" s="68"/>
      <c r="Q107" s="68"/>
      <c r="R107" s="68"/>
      <c r="S107" s="68"/>
    </row>
    <row r="109" spans="2:19" x14ac:dyDescent="0.15">
      <c r="B109" s="91" t="str">
        <f>IF(M45=W47," ","Risk exclusions applied by the insurer - To be confirmed at underwriting stage")</f>
        <v xml:space="preserve"> </v>
      </c>
      <c r="C109" s="91"/>
      <c r="D109" s="91"/>
      <c r="E109" s="91"/>
      <c r="F109" s="91"/>
      <c r="G109" s="91"/>
      <c r="H109" s="91"/>
      <c r="I109" s="91"/>
      <c r="J109" s="91"/>
      <c r="K109" s="91"/>
      <c r="L109" s="91"/>
      <c r="M109" s="91"/>
      <c r="N109" s="91"/>
      <c r="O109" s="91"/>
      <c r="P109" s="91"/>
      <c r="Q109" s="91"/>
    </row>
    <row r="112" spans="2:19" x14ac:dyDescent="0.15">
      <c r="B112" s="84" t="s">
        <v>30</v>
      </c>
      <c r="C112" s="84"/>
      <c r="D112" s="84"/>
      <c r="E112" s="84"/>
      <c r="F112" s="84"/>
      <c r="G112" s="84"/>
      <c r="H112" s="84"/>
      <c r="I112" s="84"/>
      <c r="J112" s="84"/>
      <c r="K112" s="84"/>
      <c r="L112" s="84"/>
      <c r="M112" s="84"/>
      <c r="N112" s="84"/>
      <c r="O112" s="84"/>
      <c r="P112" s="84"/>
      <c r="Q112" s="84"/>
      <c r="R112" s="84"/>
      <c r="S112" s="84"/>
    </row>
    <row r="113" spans="2:19" ht="13" customHeight="1" x14ac:dyDescent="0.15">
      <c r="B113" s="92" t="s">
        <v>31</v>
      </c>
      <c r="C113" s="92"/>
      <c r="D113" s="92"/>
      <c r="E113" s="92"/>
      <c r="F113" s="92"/>
      <c r="G113" s="92"/>
      <c r="H113" s="92"/>
      <c r="I113" s="92"/>
      <c r="J113" s="92"/>
      <c r="K113" s="92"/>
      <c r="L113" s="92"/>
      <c r="M113" s="92"/>
      <c r="N113" s="92"/>
      <c r="O113" s="92"/>
      <c r="P113" s="92"/>
      <c r="Q113" s="92"/>
      <c r="R113" s="92"/>
      <c r="S113" s="92"/>
    </row>
    <row r="114" spans="2:19" x14ac:dyDescent="0.15">
      <c r="B114" s="92"/>
      <c r="C114" s="92"/>
      <c r="D114" s="92"/>
      <c r="E114" s="92"/>
      <c r="F114" s="92"/>
      <c r="G114" s="92"/>
      <c r="H114" s="92"/>
      <c r="I114" s="92"/>
      <c r="J114" s="92"/>
      <c r="K114" s="92"/>
      <c r="L114" s="92"/>
      <c r="M114" s="92"/>
      <c r="N114" s="92"/>
      <c r="O114" s="92"/>
      <c r="P114" s="92"/>
      <c r="Q114" s="92"/>
      <c r="R114" s="92"/>
      <c r="S114" s="92"/>
    </row>
    <row r="115" spans="2:19" x14ac:dyDescent="0.15">
      <c r="B115" s="92"/>
      <c r="C115" s="92"/>
      <c r="D115" s="92"/>
      <c r="E115" s="92"/>
      <c r="F115" s="92"/>
      <c r="G115" s="92"/>
      <c r="H115" s="92"/>
      <c r="I115" s="92"/>
      <c r="J115" s="92"/>
      <c r="K115" s="92"/>
      <c r="L115" s="92"/>
      <c r="M115" s="92"/>
      <c r="N115" s="92"/>
      <c r="O115" s="92"/>
      <c r="P115" s="92"/>
      <c r="Q115" s="92"/>
      <c r="R115" s="92"/>
      <c r="S115" s="92"/>
    </row>
    <row r="116" spans="2:19" x14ac:dyDescent="0.15">
      <c r="B116" s="92"/>
      <c r="C116" s="92"/>
      <c r="D116" s="92"/>
      <c r="E116" s="92"/>
      <c r="F116" s="92"/>
      <c r="G116" s="92"/>
      <c r="H116" s="92"/>
      <c r="I116" s="92"/>
      <c r="J116" s="92"/>
      <c r="K116" s="92"/>
      <c r="L116" s="92"/>
      <c r="M116" s="92"/>
      <c r="N116" s="92"/>
      <c r="O116" s="92"/>
      <c r="P116" s="92"/>
      <c r="Q116" s="92"/>
      <c r="R116" s="92"/>
      <c r="S116" s="92"/>
    </row>
    <row r="117" spans="2:19" x14ac:dyDescent="0.15">
      <c r="B117" s="92"/>
      <c r="C117" s="92"/>
      <c r="D117" s="92"/>
      <c r="E117" s="92"/>
      <c r="F117" s="92"/>
      <c r="G117" s="92"/>
      <c r="H117" s="92"/>
      <c r="I117" s="92"/>
      <c r="J117" s="92"/>
      <c r="K117" s="92"/>
      <c r="L117" s="92"/>
      <c r="M117" s="92"/>
      <c r="N117" s="92"/>
      <c r="O117" s="92"/>
      <c r="P117" s="92"/>
      <c r="Q117" s="92"/>
      <c r="R117" s="92"/>
      <c r="S117" s="92"/>
    </row>
    <row r="118" spans="2:19" x14ac:dyDescent="0.15">
      <c r="B118" s="92"/>
      <c r="C118" s="92"/>
      <c r="D118" s="92"/>
      <c r="E118" s="92"/>
      <c r="F118" s="92"/>
      <c r="G118" s="92"/>
      <c r="H118" s="92"/>
      <c r="I118" s="92"/>
      <c r="J118" s="92"/>
      <c r="K118" s="92"/>
      <c r="L118" s="92"/>
      <c r="M118" s="92"/>
      <c r="N118" s="92"/>
      <c r="O118" s="92"/>
      <c r="P118" s="92"/>
      <c r="Q118" s="92"/>
      <c r="R118" s="92"/>
      <c r="S118" s="92"/>
    </row>
    <row r="119" spans="2:19" x14ac:dyDescent="0.15">
      <c r="B119" s="92"/>
      <c r="C119" s="92"/>
      <c r="D119" s="92"/>
      <c r="E119" s="92"/>
      <c r="F119" s="92"/>
      <c r="G119" s="92"/>
      <c r="H119" s="92"/>
      <c r="I119" s="92"/>
      <c r="J119" s="92"/>
      <c r="K119" s="92"/>
      <c r="L119" s="92"/>
      <c r="M119" s="92"/>
      <c r="N119" s="92"/>
      <c r="O119" s="92"/>
      <c r="P119" s="92"/>
      <c r="Q119" s="92"/>
      <c r="R119" s="92"/>
      <c r="S119" s="92"/>
    </row>
    <row r="120" spans="2:19" x14ac:dyDescent="0.15">
      <c r="B120" s="92"/>
      <c r="C120" s="92"/>
      <c r="D120" s="92"/>
      <c r="E120" s="92"/>
      <c r="F120" s="92"/>
      <c r="G120" s="92"/>
      <c r="H120" s="92"/>
      <c r="I120" s="92"/>
      <c r="J120" s="92"/>
      <c r="K120" s="92"/>
      <c r="L120" s="92"/>
      <c r="M120" s="92"/>
      <c r="N120" s="92"/>
      <c r="O120" s="92"/>
      <c r="P120" s="92"/>
      <c r="Q120" s="92"/>
      <c r="R120" s="92"/>
      <c r="S120" s="92"/>
    </row>
    <row r="121" spans="2:19" x14ac:dyDescent="0.15">
      <c r="B121" s="92"/>
      <c r="C121" s="92"/>
      <c r="D121" s="92"/>
      <c r="E121" s="92"/>
      <c r="F121" s="92"/>
      <c r="G121" s="92"/>
      <c r="H121" s="92"/>
      <c r="I121" s="92"/>
      <c r="J121" s="92"/>
      <c r="K121" s="92"/>
      <c r="L121" s="92"/>
      <c r="M121" s="92"/>
      <c r="N121" s="92"/>
      <c r="O121" s="92"/>
      <c r="P121" s="92"/>
      <c r="Q121" s="92"/>
      <c r="R121" s="92"/>
      <c r="S121" s="92"/>
    </row>
    <row r="122" spans="2:19" x14ac:dyDescent="0.15">
      <c r="B122" s="92"/>
      <c r="C122" s="92"/>
      <c r="D122" s="92"/>
      <c r="E122" s="92"/>
      <c r="F122" s="92"/>
      <c r="G122" s="92"/>
      <c r="H122" s="92"/>
      <c r="I122" s="92"/>
      <c r="J122" s="92"/>
      <c r="K122" s="92"/>
      <c r="L122" s="92"/>
      <c r="M122" s="92"/>
      <c r="N122" s="92"/>
      <c r="O122" s="92"/>
      <c r="P122" s="92"/>
      <c r="Q122" s="92"/>
      <c r="R122" s="92"/>
      <c r="S122" s="92"/>
    </row>
    <row r="123" spans="2:19" x14ac:dyDescent="0.15">
      <c r="B123" s="92"/>
      <c r="C123" s="92"/>
      <c r="D123" s="92"/>
      <c r="E123" s="92"/>
      <c r="F123" s="92"/>
      <c r="G123" s="92"/>
      <c r="H123" s="92"/>
      <c r="I123" s="92"/>
      <c r="J123" s="92"/>
      <c r="K123" s="92"/>
      <c r="L123" s="92"/>
      <c r="M123" s="92"/>
      <c r="N123" s="92"/>
      <c r="O123" s="92"/>
      <c r="P123" s="92"/>
      <c r="Q123" s="92"/>
      <c r="R123" s="92"/>
      <c r="S123" s="92"/>
    </row>
    <row r="124" spans="2:19" x14ac:dyDescent="0.15">
      <c r="B124" s="92"/>
      <c r="C124" s="92"/>
      <c r="D124" s="92"/>
      <c r="E124" s="92"/>
      <c r="F124" s="92"/>
      <c r="G124" s="92"/>
      <c r="H124" s="92"/>
      <c r="I124" s="92"/>
      <c r="J124" s="92"/>
      <c r="K124" s="92"/>
      <c r="L124" s="92"/>
      <c r="M124" s="92"/>
      <c r="N124" s="92"/>
      <c r="O124" s="92"/>
      <c r="P124" s="92"/>
      <c r="Q124" s="92"/>
      <c r="R124" s="92"/>
      <c r="S124" s="92"/>
    </row>
    <row r="125" spans="2:19" x14ac:dyDescent="0.15">
      <c r="B125" s="92"/>
      <c r="C125" s="92"/>
      <c r="D125" s="92"/>
      <c r="E125" s="92"/>
      <c r="F125" s="92"/>
      <c r="G125" s="92"/>
      <c r="H125" s="92"/>
      <c r="I125" s="92"/>
      <c r="J125" s="92"/>
      <c r="K125" s="92"/>
      <c r="L125" s="92"/>
      <c r="M125" s="92"/>
      <c r="N125" s="92"/>
      <c r="O125" s="92"/>
      <c r="P125" s="92"/>
      <c r="Q125" s="92"/>
      <c r="R125" s="92"/>
      <c r="S125" s="92"/>
    </row>
    <row r="126" spans="2:19" x14ac:dyDescent="0.15">
      <c r="B126" s="92"/>
      <c r="C126" s="92"/>
      <c r="D126" s="92"/>
      <c r="E126" s="92"/>
      <c r="F126" s="92"/>
      <c r="G126" s="92"/>
      <c r="H126" s="92"/>
      <c r="I126" s="92"/>
      <c r="J126" s="92"/>
      <c r="K126" s="92"/>
      <c r="L126" s="92"/>
      <c r="M126" s="92"/>
      <c r="N126" s="92"/>
      <c r="O126" s="92"/>
      <c r="P126" s="92"/>
      <c r="Q126" s="92"/>
      <c r="R126" s="92"/>
      <c r="S126" s="92"/>
    </row>
    <row r="127" spans="2:19" x14ac:dyDescent="0.15">
      <c r="B127" s="92"/>
      <c r="C127" s="92"/>
      <c r="D127" s="92"/>
      <c r="E127" s="92"/>
      <c r="F127" s="92"/>
      <c r="G127" s="92"/>
      <c r="H127" s="92"/>
      <c r="I127" s="92"/>
      <c r="J127" s="92"/>
      <c r="K127" s="92"/>
      <c r="L127" s="92"/>
      <c r="M127" s="92"/>
      <c r="N127" s="92"/>
      <c r="O127" s="92"/>
      <c r="P127" s="92"/>
      <c r="Q127" s="92"/>
      <c r="R127" s="92"/>
      <c r="S127" s="92"/>
    </row>
    <row r="128" spans="2:19" x14ac:dyDescent="0.15">
      <c r="B128" s="92"/>
      <c r="C128" s="92"/>
      <c r="D128" s="92"/>
      <c r="E128" s="92"/>
      <c r="F128" s="92"/>
      <c r="G128" s="92"/>
      <c r="H128" s="92"/>
      <c r="I128" s="92"/>
      <c r="J128" s="92"/>
      <c r="K128" s="92"/>
      <c r="L128" s="92"/>
      <c r="M128" s="92"/>
      <c r="N128" s="92"/>
      <c r="O128" s="92"/>
      <c r="P128" s="92"/>
      <c r="Q128" s="92"/>
      <c r="R128" s="92"/>
      <c r="S128" s="92"/>
    </row>
    <row r="129" spans="2:19" x14ac:dyDescent="0.15">
      <c r="B129" s="92"/>
      <c r="C129" s="92"/>
      <c r="D129" s="92"/>
      <c r="E129" s="92"/>
      <c r="F129" s="92"/>
      <c r="G129" s="92"/>
      <c r="H129" s="92"/>
      <c r="I129" s="92"/>
      <c r="J129" s="92"/>
      <c r="K129" s="92"/>
      <c r="L129" s="92"/>
      <c r="M129" s="92"/>
      <c r="N129" s="92"/>
      <c r="O129" s="92"/>
      <c r="P129" s="92"/>
      <c r="Q129" s="92"/>
      <c r="R129" s="92"/>
      <c r="S129" s="92"/>
    </row>
    <row r="130" spans="2:19" x14ac:dyDescent="0.15">
      <c r="B130" s="92"/>
      <c r="C130" s="92"/>
      <c r="D130" s="92"/>
      <c r="E130" s="92"/>
      <c r="F130" s="92"/>
      <c r="G130" s="92"/>
      <c r="H130" s="92"/>
      <c r="I130" s="92"/>
      <c r="J130" s="92"/>
      <c r="K130" s="92"/>
      <c r="L130" s="92"/>
      <c r="M130" s="92"/>
      <c r="N130" s="92"/>
      <c r="O130" s="92"/>
      <c r="P130" s="92"/>
      <c r="Q130" s="92"/>
      <c r="R130" s="92"/>
      <c r="S130" s="92"/>
    </row>
    <row r="131" spans="2:19" x14ac:dyDescent="0.15">
      <c r="B131" s="92"/>
      <c r="C131" s="92"/>
      <c r="D131" s="92"/>
      <c r="E131" s="92"/>
      <c r="F131" s="92"/>
      <c r="G131" s="92"/>
      <c r="H131" s="92"/>
      <c r="I131" s="92"/>
      <c r="J131" s="92"/>
      <c r="K131" s="92"/>
      <c r="L131" s="92"/>
      <c r="M131" s="92"/>
      <c r="N131" s="92"/>
      <c r="O131" s="92"/>
      <c r="P131" s="92"/>
      <c r="Q131" s="92"/>
      <c r="R131" s="92"/>
      <c r="S131" s="92"/>
    </row>
    <row r="132" spans="2:19" x14ac:dyDescent="0.15">
      <c r="B132" s="92"/>
      <c r="C132" s="92"/>
      <c r="D132" s="92"/>
      <c r="E132" s="92"/>
      <c r="F132" s="92"/>
      <c r="G132" s="92"/>
      <c r="H132" s="92"/>
      <c r="I132" s="92"/>
      <c r="J132" s="92"/>
      <c r="K132" s="92"/>
      <c r="L132" s="92"/>
      <c r="M132" s="92"/>
      <c r="N132" s="92"/>
      <c r="O132" s="92"/>
      <c r="P132" s="92"/>
      <c r="Q132" s="92"/>
      <c r="R132" s="92"/>
      <c r="S132" s="92"/>
    </row>
    <row r="133" spans="2:19" x14ac:dyDescent="0.15">
      <c r="B133" s="92"/>
      <c r="C133" s="92"/>
      <c r="D133" s="92"/>
      <c r="E133" s="92"/>
      <c r="F133" s="92"/>
      <c r="G133" s="92"/>
      <c r="H133" s="92"/>
      <c r="I133" s="92"/>
      <c r="J133" s="92"/>
      <c r="K133" s="92"/>
      <c r="L133" s="92"/>
      <c r="M133" s="92"/>
      <c r="N133" s="92"/>
      <c r="O133" s="92"/>
      <c r="P133" s="92"/>
      <c r="Q133" s="92"/>
      <c r="R133" s="92"/>
      <c r="S133" s="92"/>
    </row>
    <row r="134" spans="2:19" x14ac:dyDescent="0.15">
      <c r="B134" s="92"/>
      <c r="C134" s="92"/>
      <c r="D134" s="92"/>
      <c r="E134" s="92"/>
      <c r="F134" s="92"/>
      <c r="G134" s="92"/>
      <c r="H134" s="92"/>
      <c r="I134" s="92"/>
      <c r="J134" s="92"/>
      <c r="K134" s="92"/>
      <c r="L134" s="92"/>
      <c r="M134" s="92"/>
      <c r="N134" s="92"/>
      <c r="O134" s="92"/>
      <c r="P134" s="92"/>
      <c r="Q134" s="92"/>
      <c r="R134" s="92"/>
      <c r="S134" s="92"/>
    </row>
    <row r="135" spans="2:19" x14ac:dyDescent="0.15">
      <c r="B135" s="92"/>
      <c r="C135" s="92"/>
      <c r="D135" s="92"/>
      <c r="E135" s="92"/>
      <c r="F135" s="92"/>
      <c r="G135" s="92"/>
      <c r="H135" s="92"/>
      <c r="I135" s="92"/>
      <c r="J135" s="92"/>
      <c r="K135" s="92"/>
      <c r="L135" s="92"/>
      <c r="M135" s="92"/>
      <c r="N135" s="92"/>
      <c r="O135" s="92"/>
      <c r="P135" s="92"/>
      <c r="Q135" s="92"/>
      <c r="R135" s="92"/>
      <c r="S135" s="92"/>
    </row>
    <row r="136" spans="2:19" x14ac:dyDescent="0.15">
      <c r="B136" s="92"/>
      <c r="C136" s="92"/>
      <c r="D136" s="92"/>
      <c r="E136" s="92"/>
      <c r="F136" s="92"/>
      <c r="G136" s="92"/>
      <c r="H136" s="92"/>
      <c r="I136" s="92"/>
      <c r="J136" s="92"/>
      <c r="K136" s="92"/>
      <c r="L136" s="92"/>
      <c r="M136" s="92"/>
      <c r="N136" s="92"/>
      <c r="O136" s="92"/>
      <c r="P136" s="92"/>
      <c r="Q136" s="92"/>
      <c r="R136" s="92"/>
      <c r="S136" s="92"/>
    </row>
    <row r="137" spans="2:19" x14ac:dyDescent="0.15">
      <c r="B137" s="92"/>
      <c r="C137" s="92"/>
      <c r="D137" s="92"/>
      <c r="E137" s="92"/>
      <c r="F137" s="92"/>
      <c r="G137" s="92"/>
      <c r="H137" s="92"/>
      <c r="I137" s="92"/>
      <c r="J137" s="92"/>
      <c r="K137" s="92"/>
      <c r="L137" s="92"/>
      <c r="M137" s="92"/>
      <c r="N137" s="92"/>
      <c r="O137" s="92"/>
      <c r="P137" s="92"/>
      <c r="Q137" s="92"/>
      <c r="R137" s="92"/>
      <c r="S137" s="92"/>
    </row>
    <row r="139" spans="2:19" x14ac:dyDescent="0.15">
      <c r="B139" s="87" t="str">
        <f>M6</f>
        <v>Pieter Pompies</v>
      </c>
      <c r="C139" s="87"/>
      <c r="D139" s="87"/>
      <c r="E139" s="87"/>
      <c r="F139" s="87"/>
      <c r="G139" s="87"/>
      <c r="H139" s="87"/>
      <c r="I139" s="87"/>
      <c r="J139" s="87"/>
      <c r="M139" s="8"/>
      <c r="N139" s="9"/>
      <c r="O139" s="10"/>
      <c r="P139" s="88" t="s">
        <v>34</v>
      </c>
      <c r="Q139" s="89"/>
    </row>
    <row r="140" spans="2:19" x14ac:dyDescent="0.15">
      <c r="B140" s="87"/>
      <c r="C140" s="87"/>
      <c r="D140" s="87"/>
      <c r="E140" s="87"/>
      <c r="F140" s="87"/>
      <c r="G140" s="87"/>
      <c r="H140" s="87"/>
      <c r="I140" s="87"/>
      <c r="J140" s="87"/>
      <c r="M140" s="11"/>
      <c r="N140" s="12"/>
      <c r="O140" s="13"/>
      <c r="P140" s="88"/>
      <c r="Q140" s="90"/>
    </row>
    <row r="142" spans="2:19" x14ac:dyDescent="0.15">
      <c r="B142" s="70" t="s">
        <v>35</v>
      </c>
      <c r="C142" s="70"/>
      <c r="D142" s="70"/>
      <c r="E142" s="70"/>
      <c r="F142" s="70"/>
      <c r="G142" s="70"/>
      <c r="H142" s="70"/>
      <c r="I142" s="70"/>
      <c r="J142" s="70"/>
      <c r="K142" s="70"/>
      <c r="L142" s="70"/>
      <c r="M142" s="70"/>
      <c r="N142" s="70"/>
      <c r="O142" s="70"/>
      <c r="P142" s="70"/>
      <c r="Q142" s="70"/>
      <c r="R142" s="70"/>
      <c r="S142" s="70"/>
    </row>
    <row r="143" spans="2:19" x14ac:dyDescent="0.15">
      <c r="B143" s="70"/>
      <c r="C143" s="70"/>
      <c r="D143" s="70"/>
      <c r="E143" s="70"/>
      <c r="F143" s="70"/>
      <c r="G143" s="70"/>
      <c r="H143" s="70"/>
      <c r="I143" s="70"/>
      <c r="J143" s="70"/>
      <c r="K143" s="70"/>
      <c r="L143" s="70"/>
      <c r="M143" s="70"/>
      <c r="N143" s="70"/>
      <c r="O143" s="70"/>
      <c r="P143" s="70"/>
      <c r="Q143" s="70"/>
      <c r="R143" s="70"/>
      <c r="S143" s="70"/>
    </row>
    <row r="144" spans="2:19" x14ac:dyDescent="0.15">
      <c r="B144" s="7"/>
      <c r="C144" s="7"/>
      <c r="D144" s="7"/>
      <c r="E144" s="7"/>
      <c r="F144" s="7"/>
      <c r="G144" s="7"/>
      <c r="H144" s="7"/>
      <c r="I144" s="7"/>
      <c r="J144" s="7"/>
      <c r="K144" s="7"/>
      <c r="L144" s="7"/>
      <c r="M144" s="7"/>
      <c r="N144" s="7"/>
      <c r="O144" s="7"/>
      <c r="P144" s="7"/>
      <c r="Q144" s="7"/>
      <c r="R144" s="7"/>
      <c r="S144" s="7"/>
    </row>
    <row r="145" spans="2:17" x14ac:dyDescent="0.15">
      <c r="B145" s="87" t="s">
        <v>3</v>
      </c>
      <c r="C145" s="87"/>
      <c r="D145" s="87"/>
      <c r="E145" s="87"/>
      <c r="F145" s="87"/>
      <c r="G145" s="87"/>
      <c r="H145" s="87"/>
      <c r="I145" s="87"/>
      <c r="J145" s="87"/>
      <c r="M145" s="8"/>
      <c r="N145" s="9"/>
      <c r="O145" s="10"/>
      <c r="P145" s="88" t="s">
        <v>34</v>
      </c>
      <c r="Q145" s="89"/>
    </row>
    <row r="146" spans="2:17" x14ac:dyDescent="0.15">
      <c r="B146" s="87"/>
      <c r="C146" s="87"/>
      <c r="D146" s="87"/>
      <c r="E146" s="87"/>
      <c r="F146" s="87"/>
      <c r="G146" s="87"/>
      <c r="H146" s="87"/>
      <c r="I146" s="87"/>
      <c r="J146" s="87"/>
      <c r="M146" s="11"/>
      <c r="N146" s="12"/>
      <c r="O146" s="13"/>
      <c r="P146" s="88"/>
      <c r="Q146" s="90"/>
    </row>
  </sheetData>
  <mergeCells count="74">
    <mergeCell ref="B62:S62"/>
    <mergeCell ref="B142:S143"/>
    <mergeCell ref="B145:J146"/>
    <mergeCell ref="P145:P146"/>
    <mergeCell ref="Q145:Q146"/>
    <mergeCell ref="B97:S97"/>
    <mergeCell ref="B98:S107"/>
    <mergeCell ref="B109:Q109"/>
    <mergeCell ref="B112:S112"/>
    <mergeCell ref="B113:S137"/>
    <mergeCell ref="B139:J140"/>
    <mergeCell ref="P139:P140"/>
    <mergeCell ref="Q139:Q140"/>
    <mergeCell ref="B48:J48"/>
    <mergeCell ref="M48:R48"/>
    <mergeCell ref="B49:J49"/>
    <mergeCell ref="M49:R49"/>
    <mergeCell ref="B96:J96"/>
    <mergeCell ref="B50:J50"/>
    <mergeCell ref="M50:R50"/>
    <mergeCell ref="B51:J51"/>
    <mergeCell ref="M51:R51"/>
    <mergeCell ref="B52:J53"/>
    <mergeCell ref="B54:J54"/>
    <mergeCell ref="B58:J58"/>
    <mergeCell ref="B59:J59"/>
    <mergeCell ref="B93:S93"/>
    <mergeCell ref="B94:M94"/>
    <mergeCell ref="B95:J95"/>
    <mergeCell ref="B28:S28"/>
    <mergeCell ref="B29:S29"/>
    <mergeCell ref="B30:J30"/>
    <mergeCell ref="B31:J31"/>
    <mergeCell ref="B47:J47"/>
    <mergeCell ref="M47:R47"/>
    <mergeCell ref="B43:S43"/>
    <mergeCell ref="B44:J44"/>
    <mergeCell ref="M44:R44"/>
    <mergeCell ref="B45:J45"/>
    <mergeCell ref="M45:R45"/>
    <mergeCell ref="B12:J12"/>
    <mergeCell ref="M12:Q12"/>
    <mergeCell ref="B13:J13"/>
    <mergeCell ref="M13:Q13"/>
    <mergeCell ref="B15:S15"/>
    <mergeCell ref="B9:J9"/>
    <mergeCell ref="M9:Q9"/>
    <mergeCell ref="B10:J10"/>
    <mergeCell ref="M10:Q10"/>
    <mergeCell ref="B11:J11"/>
    <mergeCell ref="M11:Q11"/>
    <mergeCell ref="B8:J8"/>
    <mergeCell ref="M8:Q8"/>
    <mergeCell ref="B5:S5"/>
    <mergeCell ref="B6:J6"/>
    <mergeCell ref="M6:Q6"/>
    <mergeCell ref="B7:J7"/>
    <mergeCell ref="M7:Q7"/>
    <mergeCell ref="N94:S95"/>
    <mergeCell ref="B16:S16"/>
    <mergeCell ref="M84:S84"/>
    <mergeCell ref="W83:XFD83"/>
    <mergeCell ref="B86:S86"/>
    <mergeCell ref="B87:S91"/>
    <mergeCell ref="M71:S73"/>
    <mergeCell ref="M74:S76"/>
    <mergeCell ref="M77:S83"/>
    <mergeCell ref="M65:S67"/>
    <mergeCell ref="M68:S70"/>
    <mergeCell ref="B32:J32"/>
    <mergeCell ref="B34:J34"/>
    <mergeCell ref="B35:J35"/>
    <mergeCell ref="B36:J36"/>
    <mergeCell ref="B17:S27"/>
  </mergeCells>
  <dataValidations count="7">
    <dataValidation type="list" allowBlank="1" showInputMessage="1" showErrorMessage="1" sqref="M30:M41" xr:uid="{4F74011C-2749-EA4A-86D2-C3806220F38C}">
      <formula1>$W$31:$W$32</formula1>
    </dataValidation>
    <dataValidation type="list" allowBlank="1" showInputMessage="1" showErrorMessage="1" sqref="M44:R44" xr:uid="{C3127289-83D7-3449-BC68-BE4CAAF3BB0D}">
      <formula1>$W$44:$W$45</formula1>
    </dataValidation>
    <dataValidation type="list" allowBlank="1" showInputMessage="1" showErrorMessage="1" sqref="M46" xr:uid="{8FDD810F-C5DB-CC4E-AD47-C2B1EE60C12B}">
      <formula1>$W$47:$W$49</formula1>
    </dataValidation>
    <dataValidation type="list" allowBlank="1" showInputMessage="1" showErrorMessage="1" sqref="M51:R51 M58:R58" xr:uid="{7A3C8687-FB8E-B74D-9165-2F96ACDBC8A0}">
      <formula1>$AA$47:$AA$48</formula1>
    </dataValidation>
    <dataValidation type="list" allowBlank="1" showInputMessage="1" showErrorMessage="1" sqref="M54:M57" xr:uid="{98802BF4-DF83-034B-9AE7-373623CE1CB4}">
      <formula1>$AA$50:$AA$52</formula1>
    </dataValidation>
    <dataValidation type="list" allowBlank="1" showInputMessage="1" showErrorMessage="1" sqref="M64" xr:uid="{7DEFEDA1-460D-5847-AD58-EEA3637B9568}">
      <formula1>$W$63:$W$64</formula1>
    </dataValidation>
    <dataValidation type="list" allowBlank="1" showInputMessage="1" showErrorMessage="1" sqref="M45:R45" xr:uid="{695C076F-2A96-E749-A70A-BC182ADB7144}">
      <formula1>$W$46:$W$47</formula1>
    </dataValidation>
  </dataValidations>
  <hyperlinks>
    <hyperlink ref="M11" r:id="rId1" xr:uid="{6D715AE9-F9FC-4C49-A8E4-4DAE8595C763}"/>
  </hyperlinks>
  <pageMargins left="0.7" right="0.7" top="0.75" bottom="0.75" header="0.3" footer="0.3"/>
  <pageSetup paperSize="9" scale="83" orientation="portrait" r:id="rId2"/>
  <rowBreaks count="2" manualBreakCount="2">
    <brk id="60" max="20" man="1"/>
    <brk id="110" max="20" man="1"/>
  </rowBreaks>
  <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Record of Advice2</vt:lpstr>
      <vt:lpstr>Record of Advice</vt:lpstr>
      <vt:lpstr>'Record of Advice'!Print_Area</vt:lpstr>
      <vt:lpstr>'Record of Advice2'!Print_Area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138380 Replacement Advice Record.indd</dc:title>
  <dc:creator>garth</dc:creator>
  <cp:lastModifiedBy>Gerald Pike</cp:lastModifiedBy>
  <cp:lastPrinted>2025-12-30T10:49:40Z</cp:lastPrinted>
  <dcterms:created xsi:type="dcterms:W3CDTF">2019-12-24T07:47:45Z</dcterms:created>
  <dcterms:modified xsi:type="dcterms:W3CDTF">2025-12-30T11:02:51Z</dcterms:modified>
</cp:coreProperties>
</file>